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ВЕРОНИКА\ПРОГРАММЫ\ОТЧЕТ выполнение программ\выполнение программ 2015\"/>
    </mc:Choice>
  </mc:AlternateContent>
  <bookViews>
    <workbookView xWindow="0" yWindow="555" windowWidth="28725" windowHeight="12135" activeTab="3"/>
  </bookViews>
  <sheets>
    <sheet name="1 кв." sheetId="8" r:id="rId1"/>
    <sheet name="2 кв." sheetId="9" r:id="rId2"/>
    <sheet name="3 кв." sheetId="10" r:id="rId3"/>
    <sheet name="4 кв." sheetId="13" r:id="rId4"/>
    <sheet name="для Андрущенко в полицию" sheetId="12" r:id="rId5"/>
    <sheet name="Лист1" sheetId="11" r:id="rId6"/>
  </sheets>
  <calcPr calcId="152511"/>
  <fileRecoveryPr repairLoad="1"/>
</workbook>
</file>

<file path=xl/calcChain.xml><?xml version="1.0" encoding="utf-8"?>
<calcChain xmlns="http://schemas.openxmlformats.org/spreadsheetml/2006/main">
  <c r="B243" i="13" l="1"/>
  <c r="D93" i="13"/>
  <c r="E93" i="13"/>
  <c r="F93" i="13"/>
  <c r="G93" i="13"/>
  <c r="D46" i="13"/>
  <c r="E46" i="13"/>
  <c r="F46" i="13"/>
  <c r="G46" i="13"/>
  <c r="C46" i="13"/>
  <c r="D59" i="13"/>
  <c r="E59" i="13"/>
  <c r="F59" i="13"/>
  <c r="G59" i="13"/>
  <c r="C59" i="13"/>
  <c r="D57" i="13"/>
  <c r="E57" i="13"/>
  <c r="F57" i="13"/>
  <c r="G57" i="13"/>
  <c r="E50" i="13"/>
  <c r="G50" i="13"/>
  <c r="G30" i="13" l="1"/>
  <c r="C139" i="13"/>
  <c r="G139" i="13"/>
  <c r="G142" i="13" s="1"/>
  <c r="E239" i="13"/>
  <c r="H237" i="13"/>
  <c r="G237" i="13"/>
  <c r="F237" i="13"/>
  <c r="E237" i="13"/>
  <c r="D237" i="13"/>
  <c r="C237" i="13"/>
  <c r="F233" i="13"/>
  <c r="G232" i="13"/>
  <c r="G233" i="13" s="1"/>
  <c r="F232" i="13"/>
  <c r="E232" i="13"/>
  <c r="E233" i="13" s="1"/>
  <c r="D232" i="13"/>
  <c r="D233" i="13" s="1"/>
  <c r="C232" i="13"/>
  <c r="C233" i="13" s="1"/>
  <c r="H231" i="13"/>
  <c r="G231" i="13"/>
  <c r="F231" i="13"/>
  <c r="C231" i="13"/>
  <c r="H230" i="13"/>
  <c r="G230" i="13"/>
  <c r="F230" i="13"/>
  <c r="E230" i="13"/>
  <c r="D230" i="13"/>
  <c r="C230" i="13"/>
  <c r="G225" i="13"/>
  <c r="F225" i="13"/>
  <c r="E225" i="13"/>
  <c r="E231" i="13" s="1"/>
  <c r="D225" i="13"/>
  <c r="D231" i="13" s="1"/>
  <c r="C225" i="13"/>
  <c r="F217" i="13"/>
  <c r="E217" i="13"/>
  <c r="G216" i="13"/>
  <c r="G217" i="13" s="1"/>
  <c r="F216" i="13"/>
  <c r="E216" i="13"/>
  <c r="D216" i="13"/>
  <c r="D217" i="13" s="1"/>
  <c r="C216" i="13"/>
  <c r="C217" i="13" s="1"/>
  <c r="M210" i="13"/>
  <c r="K210" i="13"/>
  <c r="C210" i="13"/>
  <c r="H209" i="13"/>
  <c r="H210" i="13" s="1"/>
  <c r="G209" i="13"/>
  <c r="G210" i="13" s="1"/>
  <c r="F209" i="13"/>
  <c r="F210" i="13" s="1"/>
  <c r="E209" i="13"/>
  <c r="E210" i="13" s="1"/>
  <c r="D209" i="13"/>
  <c r="D210" i="13" s="1"/>
  <c r="C209" i="13"/>
  <c r="N199" i="13"/>
  <c r="M199" i="13"/>
  <c r="L199" i="13"/>
  <c r="K199" i="13"/>
  <c r="F199" i="13"/>
  <c r="C199" i="13"/>
  <c r="H195" i="13"/>
  <c r="H199" i="13" s="1"/>
  <c r="G195" i="13"/>
  <c r="G199" i="13" s="1"/>
  <c r="F195" i="13"/>
  <c r="E195" i="13"/>
  <c r="E199" i="13" s="1"/>
  <c r="D195" i="13"/>
  <c r="D199" i="13" s="1"/>
  <c r="C195" i="13"/>
  <c r="N188" i="13"/>
  <c r="M188" i="13"/>
  <c r="L188" i="13"/>
  <c r="K188" i="13"/>
  <c r="J188" i="13"/>
  <c r="H188" i="13"/>
  <c r="G188" i="13"/>
  <c r="D188" i="13"/>
  <c r="C188" i="13"/>
  <c r="H187" i="13"/>
  <c r="G187" i="13"/>
  <c r="F187" i="13"/>
  <c r="F188" i="13" s="1"/>
  <c r="E187" i="13"/>
  <c r="E188" i="13" s="1"/>
  <c r="D187" i="13"/>
  <c r="C187" i="13"/>
  <c r="N181" i="13"/>
  <c r="M181" i="13"/>
  <c r="L181" i="13"/>
  <c r="K181" i="13"/>
  <c r="J181" i="13"/>
  <c r="H181" i="13"/>
  <c r="E181" i="13"/>
  <c r="D181" i="13"/>
  <c r="H180" i="13"/>
  <c r="G180" i="13"/>
  <c r="G181" i="13" s="1"/>
  <c r="F180" i="13"/>
  <c r="F181" i="13" s="1"/>
  <c r="E180" i="13"/>
  <c r="D180" i="13"/>
  <c r="C180" i="13"/>
  <c r="C181" i="13" s="1"/>
  <c r="N174" i="13"/>
  <c r="M174" i="13"/>
  <c r="L174" i="13"/>
  <c r="K174" i="13"/>
  <c r="H174" i="13"/>
  <c r="E174" i="13"/>
  <c r="D174" i="13"/>
  <c r="H173" i="13"/>
  <c r="G173" i="13"/>
  <c r="G174" i="13" s="1"/>
  <c r="F173" i="13"/>
  <c r="F174" i="13" s="1"/>
  <c r="E173" i="13"/>
  <c r="D173" i="13"/>
  <c r="C173" i="13"/>
  <c r="C174" i="13" s="1"/>
  <c r="H166" i="13"/>
  <c r="E166" i="13"/>
  <c r="D166" i="13"/>
  <c r="H164" i="13"/>
  <c r="G164" i="13"/>
  <c r="G166" i="13" s="1"/>
  <c r="F164" i="13"/>
  <c r="F166" i="13" s="1"/>
  <c r="E164" i="13"/>
  <c r="D164" i="13"/>
  <c r="C164" i="13"/>
  <c r="C166" i="13" s="1"/>
  <c r="H156" i="13"/>
  <c r="E156" i="13"/>
  <c r="D156" i="13"/>
  <c r="H155" i="13"/>
  <c r="G155" i="13"/>
  <c r="G156" i="13" s="1"/>
  <c r="F155" i="13"/>
  <c r="F156" i="13" s="1"/>
  <c r="E155" i="13"/>
  <c r="D155" i="13"/>
  <c r="C155" i="13"/>
  <c r="C156" i="13" s="1"/>
  <c r="H148" i="13"/>
  <c r="H239" i="13" s="1"/>
  <c r="G148" i="13"/>
  <c r="G239" i="13" s="1"/>
  <c r="F148" i="13"/>
  <c r="F239" i="13" s="1"/>
  <c r="E148" i="13"/>
  <c r="D148" i="13"/>
  <c r="D239" i="13" s="1"/>
  <c r="C148" i="13"/>
  <c r="C239" i="13" s="1"/>
  <c r="H147" i="13"/>
  <c r="H238" i="13" s="1"/>
  <c r="G147" i="13"/>
  <c r="F147" i="13"/>
  <c r="E147" i="13"/>
  <c r="D147" i="13"/>
  <c r="C147" i="13"/>
  <c r="F146" i="13"/>
  <c r="C146" i="13"/>
  <c r="C149" i="13" s="1"/>
  <c r="H145" i="13"/>
  <c r="H146" i="13" s="1"/>
  <c r="H149" i="13" s="1"/>
  <c r="G145" i="13"/>
  <c r="G146" i="13" s="1"/>
  <c r="F145" i="13"/>
  <c r="E145" i="13"/>
  <c r="E146" i="13" s="1"/>
  <c r="E149" i="13" s="1"/>
  <c r="D145" i="13"/>
  <c r="D146" i="13" s="1"/>
  <c r="D149" i="13" s="1"/>
  <c r="C145" i="13"/>
  <c r="H142" i="13"/>
  <c r="F142" i="13"/>
  <c r="E142" i="13"/>
  <c r="D142" i="13"/>
  <c r="C142" i="13"/>
  <c r="F138" i="13"/>
  <c r="E138" i="13"/>
  <c r="D138" i="13"/>
  <c r="H132" i="13"/>
  <c r="G132" i="13"/>
  <c r="F132" i="13"/>
  <c r="E132" i="13"/>
  <c r="D132" i="13"/>
  <c r="C132" i="13"/>
  <c r="H131" i="13"/>
  <c r="G131" i="13"/>
  <c r="F131" i="13"/>
  <c r="E131" i="13"/>
  <c r="D131" i="13"/>
  <c r="C131" i="13"/>
  <c r="F125" i="13"/>
  <c r="H124" i="13"/>
  <c r="H125" i="13" s="1"/>
  <c r="G124" i="13"/>
  <c r="G125" i="13" s="1"/>
  <c r="F124" i="13"/>
  <c r="E124" i="13"/>
  <c r="E125" i="13" s="1"/>
  <c r="D124" i="13"/>
  <c r="D125" i="13" s="1"/>
  <c r="C124" i="13"/>
  <c r="C125" i="13" s="1"/>
  <c r="F116" i="13"/>
  <c r="E116" i="13"/>
  <c r="H114" i="13"/>
  <c r="H116" i="13" s="1"/>
  <c r="G114" i="13"/>
  <c r="G116" i="13" s="1"/>
  <c r="F114" i="13"/>
  <c r="E114" i="13"/>
  <c r="D114" i="13"/>
  <c r="D116" i="13" s="1"/>
  <c r="C114" i="13"/>
  <c r="C116" i="13" s="1"/>
  <c r="H108" i="13"/>
  <c r="N107" i="13"/>
  <c r="N108" i="13" s="1"/>
  <c r="M107" i="13"/>
  <c r="M108" i="13" s="1"/>
  <c r="L107" i="13"/>
  <c r="L108" i="13" s="1"/>
  <c r="K107" i="13"/>
  <c r="K108" i="13" s="1"/>
  <c r="J107" i="13"/>
  <c r="J108" i="13" s="1"/>
  <c r="I107" i="13"/>
  <c r="I108" i="13" s="1"/>
  <c r="H107" i="13"/>
  <c r="G107" i="13"/>
  <c r="G108" i="13" s="1"/>
  <c r="F107" i="13"/>
  <c r="F108" i="13" s="1"/>
  <c r="E107" i="13"/>
  <c r="E108" i="13" s="1"/>
  <c r="D107" i="13"/>
  <c r="D108" i="13" s="1"/>
  <c r="C107" i="13"/>
  <c r="C108" i="13" s="1"/>
  <c r="H101" i="13"/>
  <c r="G98" i="13"/>
  <c r="F98" i="13"/>
  <c r="E98" i="13"/>
  <c r="D98" i="13"/>
  <c r="D96" i="13" s="1"/>
  <c r="C98" i="13"/>
  <c r="G97" i="13"/>
  <c r="F97" i="13"/>
  <c r="E97" i="13"/>
  <c r="E96" i="13" s="1"/>
  <c r="D97" i="13"/>
  <c r="C97" i="13"/>
  <c r="G96" i="13"/>
  <c r="F96" i="13"/>
  <c r="C96" i="13"/>
  <c r="C93" i="13"/>
  <c r="G90" i="13"/>
  <c r="F90" i="13"/>
  <c r="E90" i="13"/>
  <c r="D90" i="13"/>
  <c r="C90" i="13"/>
  <c r="G87" i="13"/>
  <c r="G86" i="13" s="1"/>
  <c r="F87" i="13"/>
  <c r="F86" i="13" s="1"/>
  <c r="E87" i="13"/>
  <c r="E86" i="13" s="1"/>
  <c r="D87" i="13"/>
  <c r="C87" i="13"/>
  <c r="D86" i="13"/>
  <c r="C86" i="13"/>
  <c r="G79" i="13"/>
  <c r="G78" i="13" s="1"/>
  <c r="F79" i="13"/>
  <c r="E79" i="13"/>
  <c r="D79" i="13"/>
  <c r="C79" i="13"/>
  <c r="C78" i="13" s="1"/>
  <c r="F78" i="13"/>
  <c r="E78" i="13"/>
  <c r="D78" i="13"/>
  <c r="G74" i="13"/>
  <c r="F74" i="13"/>
  <c r="E74" i="13"/>
  <c r="D74" i="13"/>
  <c r="C74" i="13"/>
  <c r="C72" i="13" s="1"/>
  <c r="G73" i="13"/>
  <c r="F73" i="13"/>
  <c r="F72" i="13" s="1"/>
  <c r="E73" i="13"/>
  <c r="E72" i="13" s="1"/>
  <c r="D73" i="13"/>
  <c r="C73" i="13"/>
  <c r="D72" i="13"/>
  <c r="G69" i="13"/>
  <c r="F69" i="13"/>
  <c r="E69" i="13"/>
  <c r="D69" i="13"/>
  <c r="C69" i="13"/>
  <c r="G65" i="13"/>
  <c r="F65" i="13"/>
  <c r="E65" i="13"/>
  <c r="D65" i="13"/>
  <c r="C65" i="13"/>
  <c r="C57" i="13"/>
  <c r="G55" i="13"/>
  <c r="F55" i="13"/>
  <c r="E55" i="13"/>
  <c r="D55" i="13"/>
  <c r="C55" i="13"/>
  <c r="F51" i="13"/>
  <c r="D51" i="13"/>
  <c r="C51" i="13"/>
  <c r="C63" i="13" s="1"/>
  <c r="G49" i="13"/>
  <c r="F50" i="13"/>
  <c r="F49" i="13" s="1"/>
  <c r="D50" i="13"/>
  <c r="D45" i="13" s="1"/>
  <c r="D62" i="13" s="1"/>
  <c r="C50" i="13"/>
  <c r="E49" i="13"/>
  <c r="D49" i="13"/>
  <c r="C49" i="13"/>
  <c r="G63" i="13"/>
  <c r="F63" i="13"/>
  <c r="E63" i="13"/>
  <c r="E100" i="13" s="1"/>
  <c r="D63" i="13"/>
  <c r="F45" i="13"/>
  <c r="F62" i="13" s="1"/>
  <c r="E45" i="13"/>
  <c r="C45" i="13"/>
  <c r="C62" i="13" s="1"/>
  <c r="F44" i="13"/>
  <c r="C44" i="13"/>
  <c r="D38" i="13"/>
  <c r="H37" i="13"/>
  <c r="H38" i="13" s="1"/>
  <c r="G37" i="13"/>
  <c r="G38" i="13" s="1"/>
  <c r="F37" i="13"/>
  <c r="F38" i="13" s="1"/>
  <c r="E37" i="13"/>
  <c r="E38" i="13" s="1"/>
  <c r="D37" i="13"/>
  <c r="C37" i="13"/>
  <c r="C38" i="13" s="1"/>
  <c r="E30" i="13"/>
  <c r="C30" i="13"/>
  <c r="G27" i="13"/>
  <c r="F27" i="13"/>
  <c r="F26" i="13" s="1"/>
  <c r="E27" i="13"/>
  <c r="D27" i="13"/>
  <c r="D30" i="13" s="1"/>
  <c r="C27" i="13"/>
  <c r="G26" i="13"/>
  <c r="E26" i="13"/>
  <c r="D26" i="13"/>
  <c r="C26" i="13"/>
  <c r="H17" i="13"/>
  <c r="H21" i="13" s="1"/>
  <c r="G17" i="13"/>
  <c r="F17" i="13"/>
  <c r="F21" i="13" s="1"/>
  <c r="E17" i="13"/>
  <c r="E21" i="13" s="1"/>
  <c r="D17" i="13"/>
  <c r="D21" i="13" s="1"/>
  <c r="C17" i="13"/>
  <c r="C21" i="13" s="1"/>
  <c r="D100" i="13" l="1"/>
  <c r="C100" i="13"/>
  <c r="C238" i="13" s="1"/>
  <c r="G100" i="13"/>
  <c r="G72" i="13"/>
  <c r="E44" i="13"/>
  <c r="E238" i="13"/>
  <c r="F100" i="13"/>
  <c r="F61" i="13"/>
  <c r="D101" i="13"/>
  <c r="D238" i="13"/>
  <c r="D99" i="13"/>
  <c r="D61" i="13"/>
  <c r="C61" i="13"/>
  <c r="C99" i="13"/>
  <c r="C236" i="13" s="1"/>
  <c r="G238" i="13"/>
  <c r="D44" i="13"/>
  <c r="D236" i="13"/>
  <c r="G21" i="13"/>
  <c r="F30" i="13"/>
  <c r="F99" i="13"/>
  <c r="F236" i="13" s="1"/>
  <c r="F149" i="13"/>
  <c r="G45" i="13"/>
  <c r="E62" i="13"/>
  <c r="G149" i="13"/>
  <c r="H236" i="13"/>
  <c r="H235" i="13" s="1"/>
  <c r="D34" i="12"/>
  <c r="E34" i="12"/>
  <c r="F34" i="12"/>
  <c r="G34" i="12"/>
  <c r="H34" i="12"/>
  <c r="C34" i="12"/>
  <c r="C26" i="12"/>
  <c r="G32" i="12"/>
  <c r="G33" i="12" s="1"/>
  <c r="F32" i="12"/>
  <c r="F33" i="12" s="1"/>
  <c r="E32" i="12"/>
  <c r="E33" i="12" s="1"/>
  <c r="D32" i="12"/>
  <c r="D33" i="12" s="1"/>
  <c r="C32" i="12"/>
  <c r="C33" i="12" s="1"/>
  <c r="H26" i="12"/>
  <c r="G26" i="12"/>
  <c r="F26" i="12"/>
  <c r="E26" i="12"/>
  <c r="D26" i="12"/>
  <c r="H25" i="12"/>
  <c r="G25" i="12"/>
  <c r="F25" i="12"/>
  <c r="E25" i="12"/>
  <c r="D25" i="12"/>
  <c r="C25" i="12"/>
  <c r="H18" i="12"/>
  <c r="H19" i="12" s="1"/>
  <c r="G18" i="12"/>
  <c r="G19" i="12" s="1"/>
  <c r="F18" i="12"/>
  <c r="F19" i="12" s="1"/>
  <c r="E18" i="12"/>
  <c r="E19" i="12" s="1"/>
  <c r="D18" i="12"/>
  <c r="D19" i="12" s="1"/>
  <c r="C18" i="12"/>
  <c r="C19" i="12" s="1"/>
  <c r="D235" i="13" l="1"/>
  <c r="E99" i="13"/>
  <c r="E61" i="13"/>
  <c r="C235" i="13"/>
  <c r="C101" i="13"/>
  <c r="G44" i="13"/>
  <c r="G62" i="13"/>
  <c r="F238" i="13"/>
  <c r="F235" i="13" s="1"/>
  <c r="F101" i="13"/>
  <c r="F50" i="10"/>
  <c r="G50" i="10"/>
  <c r="D46" i="10"/>
  <c r="E46" i="10"/>
  <c r="F46" i="10"/>
  <c r="G46" i="10"/>
  <c r="C46" i="10"/>
  <c r="C57" i="10"/>
  <c r="G33" i="11"/>
  <c r="F33" i="11"/>
  <c r="E33" i="11"/>
  <c r="D33" i="11"/>
  <c r="C33" i="11"/>
  <c r="G55" i="10"/>
  <c r="G61" i="13" l="1"/>
  <c r="G99" i="13"/>
  <c r="E236" i="13"/>
  <c r="E235" i="13" s="1"/>
  <c r="E101" i="13"/>
  <c r="H237" i="10"/>
  <c r="D237" i="10"/>
  <c r="H235" i="10"/>
  <c r="G235" i="10"/>
  <c r="F235" i="10"/>
  <c r="E235" i="10"/>
  <c r="D235" i="10"/>
  <c r="C235" i="10"/>
  <c r="F231" i="10"/>
  <c r="E231" i="10"/>
  <c r="G230" i="10"/>
  <c r="G231" i="10" s="1"/>
  <c r="F230" i="10"/>
  <c r="E230" i="10"/>
  <c r="D230" i="10"/>
  <c r="D231" i="10" s="1"/>
  <c r="C230" i="10"/>
  <c r="C231" i="10" s="1"/>
  <c r="H229" i="10"/>
  <c r="F229" i="10"/>
  <c r="E229" i="10"/>
  <c r="H228" i="10"/>
  <c r="G228" i="10"/>
  <c r="F228" i="10"/>
  <c r="E228" i="10"/>
  <c r="D228" i="10"/>
  <c r="C228" i="10"/>
  <c r="G223" i="10"/>
  <c r="G229" i="10" s="1"/>
  <c r="F223" i="10"/>
  <c r="E223" i="10"/>
  <c r="D223" i="10"/>
  <c r="D229" i="10" s="1"/>
  <c r="C223" i="10"/>
  <c r="C229" i="10" s="1"/>
  <c r="D215" i="10"/>
  <c r="G214" i="10"/>
  <c r="G215" i="10" s="1"/>
  <c r="F214" i="10"/>
  <c r="F215" i="10" s="1"/>
  <c r="E214" i="10"/>
  <c r="E215" i="10" s="1"/>
  <c r="D214" i="10"/>
  <c r="C214" i="10"/>
  <c r="C215" i="10" s="1"/>
  <c r="M208" i="10"/>
  <c r="K208" i="10"/>
  <c r="E208" i="10"/>
  <c r="H207" i="10"/>
  <c r="H208" i="10" s="1"/>
  <c r="G207" i="10"/>
  <c r="G208" i="10" s="1"/>
  <c r="F207" i="10"/>
  <c r="F208" i="10" s="1"/>
  <c r="E207" i="10"/>
  <c r="D207" i="10"/>
  <c r="D208" i="10" s="1"/>
  <c r="C207" i="10"/>
  <c r="C208" i="10" s="1"/>
  <c r="N197" i="10"/>
  <c r="M197" i="10"/>
  <c r="L197" i="10"/>
  <c r="K197" i="10"/>
  <c r="F197" i="10"/>
  <c r="H193" i="10"/>
  <c r="H197" i="10" s="1"/>
  <c r="G193" i="10"/>
  <c r="G197" i="10" s="1"/>
  <c r="F193" i="10"/>
  <c r="E193" i="10"/>
  <c r="E197" i="10" s="1"/>
  <c r="D193" i="10"/>
  <c r="D197" i="10" s="1"/>
  <c r="C193" i="10"/>
  <c r="C197" i="10" s="1"/>
  <c r="N186" i="10"/>
  <c r="M186" i="10"/>
  <c r="L186" i="10"/>
  <c r="K186" i="10"/>
  <c r="J186" i="10"/>
  <c r="F186" i="10"/>
  <c r="C186" i="10"/>
  <c r="H185" i="10"/>
  <c r="H186" i="10" s="1"/>
  <c r="G185" i="10"/>
  <c r="G186" i="10" s="1"/>
  <c r="F185" i="10"/>
  <c r="E185" i="10"/>
  <c r="E186" i="10" s="1"/>
  <c r="D185" i="10"/>
  <c r="D186" i="10" s="1"/>
  <c r="C185" i="10"/>
  <c r="N179" i="10"/>
  <c r="M179" i="10"/>
  <c r="L179" i="10"/>
  <c r="K179" i="10"/>
  <c r="J179" i="10"/>
  <c r="H179" i="10"/>
  <c r="D179" i="10"/>
  <c r="C179" i="10"/>
  <c r="H178" i="10"/>
  <c r="G178" i="10"/>
  <c r="G179" i="10" s="1"/>
  <c r="F178" i="10"/>
  <c r="F179" i="10" s="1"/>
  <c r="E178" i="10"/>
  <c r="E179" i="10" s="1"/>
  <c r="D178" i="10"/>
  <c r="C178" i="10"/>
  <c r="N172" i="10"/>
  <c r="M172" i="10"/>
  <c r="L172" i="10"/>
  <c r="K172" i="10"/>
  <c r="H172" i="10"/>
  <c r="D172" i="10"/>
  <c r="C172" i="10"/>
  <c r="H171" i="10"/>
  <c r="G171" i="10"/>
  <c r="G172" i="10" s="1"/>
  <c r="F171" i="10"/>
  <c r="F172" i="10" s="1"/>
  <c r="E171" i="10"/>
  <c r="E172" i="10" s="1"/>
  <c r="D171" i="10"/>
  <c r="C171" i="10"/>
  <c r="H164" i="10"/>
  <c r="D164" i="10"/>
  <c r="C164" i="10"/>
  <c r="H162" i="10"/>
  <c r="G162" i="10"/>
  <c r="G164" i="10" s="1"/>
  <c r="F162" i="10"/>
  <c r="F164" i="10" s="1"/>
  <c r="E162" i="10"/>
  <c r="E164" i="10" s="1"/>
  <c r="D162" i="10"/>
  <c r="C162" i="10"/>
  <c r="H154" i="10"/>
  <c r="G154" i="10"/>
  <c r="D154" i="10"/>
  <c r="C154" i="10"/>
  <c r="H153" i="10"/>
  <c r="G153" i="10"/>
  <c r="F153" i="10"/>
  <c r="F154" i="10" s="1"/>
  <c r="E153" i="10"/>
  <c r="E154" i="10" s="1"/>
  <c r="D153" i="10"/>
  <c r="C153" i="10"/>
  <c r="H146" i="10"/>
  <c r="G146" i="10"/>
  <c r="G237" i="10" s="1"/>
  <c r="F146" i="10"/>
  <c r="F237" i="10" s="1"/>
  <c r="E146" i="10"/>
  <c r="E237" i="10" s="1"/>
  <c r="D146" i="10"/>
  <c r="C146" i="10"/>
  <c r="C237" i="10" s="1"/>
  <c r="H145" i="10"/>
  <c r="H236" i="10" s="1"/>
  <c r="G145" i="10"/>
  <c r="F145" i="10"/>
  <c r="E145" i="10"/>
  <c r="D145" i="10"/>
  <c r="C145" i="10"/>
  <c r="F144" i="10"/>
  <c r="E144" i="10"/>
  <c r="H143" i="10"/>
  <c r="H144" i="10" s="1"/>
  <c r="H147" i="10" s="1"/>
  <c r="G143" i="10"/>
  <c r="G144" i="10" s="1"/>
  <c r="G147" i="10" s="1"/>
  <c r="F143" i="10"/>
  <c r="E143" i="10"/>
  <c r="D143" i="10"/>
  <c r="D144" i="10" s="1"/>
  <c r="D147" i="10" s="1"/>
  <c r="C143" i="10"/>
  <c r="C144" i="10" s="1"/>
  <c r="C147" i="10" s="1"/>
  <c r="H140" i="10"/>
  <c r="G140" i="10"/>
  <c r="F140" i="10"/>
  <c r="E140" i="10"/>
  <c r="D140" i="10"/>
  <c r="C140" i="10"/>
  <c r="G136" i="10"/>
  <c r="F136" i="10"/>
  <c r="E136" i="10"/>
  <c r="D136" i="10"/>
  <c r="C136" i="10"/>
  <c r="H130" i="10"/>
  <c r="G130" i="10"/>
  <c r="F130" i="10"/>
  <c r="E130" i="10"/>
  <c r="D130" i="10"/>
  <c r="C130" i="10"/>
  <c r="H129" i="10"/>
  <c r="G129" i="10"/>
  <c r="F129" i="10"/>
  <c r="E129" i="10"/>
  <c r="D129" i="10"/>
  <c r="C129" i="10"/>
  <c r="H123" i="10"/>
  <c r="E123" i="10"/>
  <c r="D123" i="10"/>
  <c r="H122" i="10"/>
  <c r="G122" i="10"/>
  <c r="G123" i="10" s="1"/>
  <c r="F122" i="10"/>
  <c r="F123" i="10" s="1"/>
  <c r="E122" i="10"/>
  <c r="D122" i="10"/>
  <c r="C122" i="10"/>
  <c r="C123" i="10" s="1"/>
  <c r="H114" i="10"/>
  <c r="E114" i="10"/>
  <c r="D114" i="10"/>
  <c r="H112" i="10"/>
  <c r="G112" i="10"/>
  <c r="G114" i="10" s="1"/>
  <c r="F112" i="10"/>
  <c r="F114" i="10" s="1"/>
  <c r="E112" i="10"/>
  <c r="D112" i="10"/>
  <c r="C112" i="10"/>
  <c r="C114" i="10" s="1"/>
  <c r="N105" i="10"/>
  <c r="N106" i="10" s="1"/>
  <c r="M105" i="10"/>
  <c r="M106" i="10" s="1"/>
  <c r="L105" i="10"/>
  <c r="L106" i="10" s="1"/>
  <c r="K105" i="10"/>
  <c r="K106" i="10" s="1"/>
  <c r="J105" i="10"/>
  <c r="J106" i="10" s="1"/>
  <c r="I105" i="10"/>
  <c r="I106" i="10" s="1"/>
  <c r="H105" i="10"/>
  <c r="H106" i="10" s="1"/>
  <c r="G105" i="10"/>
  <c r="G106" i="10" s="1"/>
  <c r="F105" i="10"/>
  <c r="F106" i="10" s="1"/>
  <c r="E105" i="10"/>
  <c r="E106" i="10" s="1"/>
  <c r="D105" i="10"/>
  <c r="D106" i="10" s="1"/>
  <c r="C105" i="10"/>
  <c r="C106" i="10" s="1"/>
  <c r="H99" i="10"/>
  <c r="G96" i="10"/>
  <c r="F96" i="10"/>
  <c r="E96" i="10"/>
  <c r="D96" i="10"/>
  <c r="C96" i="10"/>
  <c r="C94" i="10" s="1"/>
  <c r="G95" i="10"/>
  <c r="F95" i="10"/>
  <c r="E95" i="10"/>
  <c r="D95" i="10"/>
  <c r="D94" i="10" s="1"/>
  <c r="C95" i="10"/>
  <c r="F94" i="10"/>
  <c r="E94" i="10"/>
  <c r="G91" i="10"/>
  <c r="F91" i="10"/>
  <c r="E91" i="10"/>
  <c r="D91" i="10"/>
  <c r="C91" i="10"/>
  <c r="G88" i="10"/>
  <c r="F88" i="10"/>
  <c r="E88" i="10"/>
  <c r="D88" i="10"/>
  <c r="C88" i="10"/>
  <c r="G85" i="10"/>
  <c r="F85" i="10"/>
  <c r="E85" i="10"/>
  <c r="E84" i="10" s="1"/>
  <c r="D85" i="10"/>
  <c r="D84" i="10" s="1"/>
  <c r="C85" i="10"/>
  <c r="G84" i="10"/>
  <c r="F84" i="10"/>
  <c r="C84" i="10"/>
  <c r="G77" i="10"/>
  <c r="G76" i="10" s="1"/>
  <c r="F77" i="10"/>
  <c r="F76" i="10" s="1"/>
  <c r="E77" i="10"/>
  <c r="D77" i="10"/>
  <c r="C77" i="10"/>
  <c r="E76" i="10"/>
  <c r="D76" i="10"/>
  <c r="C76" i="10"/>
  <c r="G72" i="10"/>
  <c r="F72" i="10"/>
  <c r="E72" i="10"/>
  <c r="D72" i="10"/>
  <c r="D70" i="10" s="1"/>
  <c r="C72" i="10"/>
  <c r="G71" i="10"/>
  <c r="G70" i="10" s="1"/>
  <c r="F71" i="10"/>
  <c r="E71" i="10"/>
  <c r="E70" i="10" s="1"/>
  <c r="D71" i="10"/>
  <c r="C71" i="10"/>
  <c r="F70" i="10"/>
  <c r="C70" i="10"/>
  <c r="G67" i="10"/>
  <c r="F67" i="10"/>
  <c r="E67" i="10"/>
  <c r="D67" i="10"/>
  <c r="C67" i="10"/>
  <c r="G63" i="10"/>
  <c r="F63" i="10"/>
  <c r="E63" i="10"/>
  <c r="D63" i="10"/>
  <c r="C63" i="10"/>
  <c r="F55" i="10"/>
  <c r="E55" i="10"/>
  <c r="D55" i="10"/>
  <c r="C55" i="10"/>
  <c r="F51" i="10"/>
  <c r="D51" i="10"/>
  <c r="D61" i="10" s="1"/>
  <c r="C51" i="10"/>
  <c r="E50" i="10"/>
  <c r="E45" i="10" s="1"/>
  <c r="E60" i="10" s="1"/>
  <c r="D50" i="10"/>
  <c r="C50" i="10"/>
  <c r="C49" i="10" s="1"/>
  <c r="G49" i="10"/>
  <c r="F49" i="10"/>
  <c r="D49" i="10"/>
  <c r="G61" i="10"/>
  <c r="G98" i="10" s="1"/>
  <c r="F61" i="10"/>
  <c r="F98" i="10" s="1"/>
  <c r="E61" i="10"/>
  <c r="E98" i="10" s="1"/>
  <c r="C61" i="10"/>
  <c r="C98" i="10" s="1"/>
  <c r="G45" i="10"/>
  <c r="G60" i="10" s="1"/>
  <c r="F45" i="10"/>
  <c r="F44" i="10" s="1"/>
  <c r="D45" i="10"/>
  <c r="D60" i="10" s="1"/>
  <c r="C45" i="10"/>
  <c r="C60" i="10" s="1"/>
  <c r="G44" i="10"/>
  <c r="D44" i="10"/>
  <c r="C44" i="10"/>
  <c r="F38" i="10"/>
  <c r="M37" i="10"/>
  <c r="K37" i="10"/>
  <c r="H37" i="10"/>
  <c r="H38" i="10" s="1"/>
  <c r="G37" i="10"/>
  <c r="G38" i="10" s="1"/>
  <c r="F37" i="10"/>
  <c r="E37" i="10"/>
  <c r="E38" i="10" s="1"/>
  <c r="D37" i="10"/>
  <c r="D38" i="10" s="1"/>
  <c r="C37" i="10"/>
  <c r="C38" i="10" s="1"/>
  <c r="F30" i="10"/>
  <c r="G27" i="10"/>
  <c r="G26" i="10" s="1"/>
  <c r="F27" i="10"/>
  <c r="E27" i="10"/>
  <c r="E30" i="10" s="1"/>
  <c r="D27" i="10"/>
  <c r="D30" i="10" s="1"/>
  <c r="C27" i="10"/>
  <c r="C26" i="10" s="1"/>
  <c r="F26" i="10"/>
  <c r="E26" i="10"/>
  <c r="D26" i="10"/>
  <c r="G21" i="10"/>
  <c r="C21" i="10"/>
  <c r="H17" i="10"/>
  <c r="G17" i="10"/>
  <c r="F17" i="10"/>
  <c r="F21" i="10" s="1"/>
  <c r="E17" i="10"/>
  <c r="D17" i="10"/>
  <c r="C17" i="10"/>
  <c r="G236" i="13" l="1"/>
  <c r="G235" i="13" s="1"/>
  <c r="G101" i="13"/>
  <c r="H234" i="10"/>
  <c r="H233" i="10" s="1"/>
  <c r="G94" i="10"/>
  <c r="E97" i="10"/>
  <c r="E44" i="10"/>
  <c r="G97" i="10"/>
  <c r="G99" i="10" s="1"/>
  <c r="G59" i="10"/>
  <c r="G236" i="10"/>
  <c r="C59" i="10"/>
  <c r="C97" i="10"/>
  <c r="C99" i="10"/>
  <c r="C236" i="10"/>
  <c r="D97" i="10"/>
  <c r="D234" i="10" s="1"/>
  <c r="D59" i="10"/>
  <c r="E236" i="10"/>
  <c r="E99" i="10"/>
  <c r="F236" i="10"/>
  <c r="E59" i="10"/>
  <c r="F60" i="10"/>
  <c r="E234" i="10"/>
  <c r="E21" i="10"/>
  <c r="H21" i="10"/>
  <c r="G30" i="10"/>
  <c r="C234" i="10"/>
  <c r="D21" i="10"/>
  <c r="C30" i="10"/>
  <c r="E147" i="10"/>
  <c r="E49" i="10"/>
  <c r="D98" i="10"/>
  <c r="F147" i="10"/>
  <c r="D232" i="9"/>
  <c r="E232" i="9"/>
  <c r="F232" i="9"/>
  <c r="G232" i="9"/>
  <c r="H232" i="9"/>
  <c r="C232" i="9"/>
  <c r="G234" i="10" l="1"/>
  <c r="G233" i="10" s="1"/>
  <c r="D236" i="10"/>
  <c r="D233" i="10" s="1"/>
  <c r="D99" i="10"/>
  <c r="C233" i="10"/>
  <c r="E233" i="10"/>
  <c r="F59" i="10"/>
  <c r="F97" i="10"/>
  <c r="D160" i="9"/>
  <c r="E160" i="9"/>
  <c r="F160" i="9"/>
  <c r="G160" i="9"/>
  <c r="H160" i="9"/>
  <c r="C160" i="9"/>
  <c r="F99" i="10" l="1"/>
  <c r="F234" i="10"/>
  <c r="F233" i="10" s="1"/>
  <c r="D89" i="9"/>
  <c r="E89" i="9"/>
  <c r="F89" i="9"/>
  <c r="G89" i="9"/>
  <c r="C89" i="9"/>
  <c r="D69" i="9"/>
  <c r="E69" i="9"/>
  <c r="F69" i="9"/>
  <c r="G69" i="9"/>
  <c r="C69" i="9"/>
  <c r="D59" i="9"/>
  <c r="E59" i="9"/>
  <c r="F59" i="9"/>
  <c r="G59" i="9"/>
  <c r="C58" i="9"/>
  <c r="C59" i="9"/>
  <c r="F65" i="9"/>
  <c r="G65" i="9"/>
  <c r="E134" i="9" l="1"/>
  <c r="D120" i="9"/>
  <c r="D121" i="9" s="1"/>
  <c r="E120" i="9"/>
  <c r="F120" i="9"/>
  <c r="G120" i="9"/>
  <c r="G121" i="9" s="1"/>
  <c r="C120" i="9"/>
  <c r="H233" i="9"/>
  <c r="G233" i="9"/>
  <c r="F233" i="9"/>
  <c r="E233" i="9"/>
  <c r="D233" i="9"/>
  <c r="C233" i="9"/>
  <c r="G228" i="9"/>
  <c r="G229" i="9" s="1"/>
  <c r="F228" i="9"/>
  <c r="F229" i="9" s="1"/>
  <c r="E228" i="9"/>
  <c r="E229" i="9" s="1"/>
  <c r="D228" i="9"/>
  <c r="D229" i="9" s="1"/>
  <c r="C228" i="9"/>
  <c r="C229" i="9" s="1"/>
  <c r="H227" i="9"/>
  <c r="C227" i="9"/>
  <c r="H226" i="9"/>
  <c r="G226" i="9"/>
  <c r="F226" i="9"/>
  <c r="E226" i="9"/>
  <c r="D226" i="9"/>
  <c r="C226" i="9"/>
  <c r="G221" i="9"/>
  <c r="G227" i="9" s="1"/>
  <c r="F221" i="9"/>
  <c r="F227" i="9" s="1"/>
  <c r="E221" i="9"/>
  <c r="E227" i="9" s="1"/>
  <c r="D221" i="9"/>
  <c r="D227" i="9" s="1"/>
  <c r="C221" i="9"/>
  <c r="G212" i="9"/>
  <c r="G213" i="9" s="1"/>
  <c r="F212" i="9"/>
  <c r="F213" i="9" s="1"/>
  <c r="E212" i="9"/>
  <c r="E213" i="9" s="1"/>
  <c r="D212" i="9"/>
  <c r="D213" i="9" s="1"/>
  <c r="C212" i="9"/>
  <c r="C213" i="9" s="1"/>
  <c r="M206" i="9"/>
  <c r="K206" i="9"/>
  <c r="H205" i="9"/>
  <c r="H206" i="9" s="1"/>
  <c r="G205" i="9"/>
  <c r="G206" i="9" s="1"/>
  <c r="F205" i="9"/>
  <c r="F206" i="9" s="1"/>
  <c r="E205" i="9"/>
  <c r="E206" i="9" s="1"/>
  <c r="D205" i="9"/>
  <c r="D206" i="9" s="1"/>
  <c r="C205" i="9"/>
  <c r="C206" i="9" s="1"/>
  <c r="N195" i="9"/>
  <c r="M195" i="9"/>
  <c r="L195" i="9"/>
  <c r="K195" i="9"/>
  <c r="H191" i="9"/>
  <c r="H195" i="9" s="1"/>
  <c r="G191" i="9"/>
  <c r="G195" i="9" s="1"/>
  <c r="F191" i="9"/>
  <c r="F195" i="9" s="1"/>
  <c r="E191" i="9"/>
  <c r="E195" i="9" s="1"/>
  <c r="D191" i="9"/>
  <c r="D195" i="9" s="1"/>
  <c r="C191" i="9"/>
  <c r="C195" i="9" s="1"/>
  <c r="N184" i="9"/>
  <c r="M184" i="9"/>
  <c r="L184" i="9"/>
  <c r="K184" i="9"/>
  <c r="J184" i="9"/>
  <c r="H183" i="9"/>
  <c r="H184" i="9" s="1"/>
  <c r="G183" i="9"/>
  <c r="G184" i="9" s="1"/>
  <c r="F183" i="9"/>
  <c r="F184" i="9" s="1"/>
  <c r="E183" i="9"/>
  <c r="E184" i="9" s="1"/>
  <c r="D183" i="9"/>
  <c r="D184" i="9" s="1"/>
  <c r="C183" i="9"/>
  <c r="C184" i="9" s="1"/>
  <c r="N177" i="9"/>
  <c r="M177" i="9"/>
  <c r="L177" i="9"/>
  <c r="K177" i="9"/>
  <c r="J177" i="9"/>
  <c r="H176" i="9"/>
  <c r="H177" i="9" s="1"/>
  <c r="G176" i="9"/>
  <c r="G177" i="9" s="1"/>
  <c r="F176" i="9"/>
  <c r="F177" i="9" s="1"/>
  <c r="E176" i="9"/>
  <c r="E177" i="9" s="1"/>
  <c r="D176" i="9"/>
  <c r="D177" i="9" s="1"/>
  <c r="C176" i="9"/>
  <c r="C177" i="9" s="1"/>
  <c r="N170" i="9"/>
  <c r="M170" i="9"/>
  <c r="L170" i="9"/>
  <c r="K170" i="9"/>
  <c r="H169" i="9"/>
  <c r="H170" i="9" s="1"/>
  <c r="G169" i="9"/>
  <c r="G170" i="9" s="1"/>
  <c r="F169" i="9"/>
  <c r="F170" i="9" s="1"/>
  <c r="E169" i="9"/>
  <c r="E170" i="9" s="1"/>
  <c r="D169" i="9"/>
  <c r="D170" i="9" s="1"/>
  <c r="C169" i="9"/>
  <c r="C170" i="9" s="1"/>
  <c r="H162" i="9"/>
  <c r="G162" i="9"/>
  <c r="F162" i="9"/>
  <c r="E162" i="9"/>
  <c r="D162" i="9"/>
  <c r="C162" i="9"/>
  <c r="H151" i="9"/>
  <c r="H152" i="9" s="1"/>
  <c r="G151" i="9"/>
  <c r="G152" i="9" s="1"/>
  <c r="F151" i="9"/>
  <c r="F152" i="9" s="1"/>
  <c r="E151" i="9"/>
  <c r="E152" i="9" s="1"/>
  <c r="D151" i="9"/>
  <c r="D152" i="9" s="1"/>
  <c r="C151" i="9"/>
  <c r="C152" i="9" s="1"/>
  <c r="H144" i="9"/>
  <c r="H235" i="9" s="1"/>
  <c r="G144" i="9"/>
  <c r="G235" i="9" s="1"/>
  <c r="F144" i="9"/>
  <c r="F235" i="9" s="1"/>
  <c r="E144" i="9"/>
  <c r="E235" i="9" s="1"/>
  <c r="D144" i="9"/>
  <c r="D235" i="9" s="1"/>
  <c r="C144" i="9"/>
  <c r="C235" i="9" s="1"/>
  <c r="H143" i="9"/>
  <c r="H234" i="9" s="1"/>
  <c r="G143" i="9"/>
  <c r="F143" i="9"/>
  <c r="E143" i="9"/>
  <c r="D143" i="9"/>
  <c r="C143" i="9"/>
  <c r="H141" i="9"/>
  <c r="H142" i="9" s="1"/>
  <c r="G141" i="9"/>
  <c r="G142" i="9" s="1"/>
  <c r="F141" i="9"/>
  <c r="F142" i="9" s="1"/>
  <c r="F145" i="9" s="1"/>
  <c r="E141" i="9"/>
  <c r="E142" i="9" s="1"/>
  <c r="D141" i="9"/>
  <c r="D142" i="9" s="1"/>
  <c r="C141" i="9"/>
  <c r="C142" i="9" s="1"/>
  <c r="C145" i="9" s="1"/>
  <c r="H138" i="9"/>
  <c r="G138" i="9"/>
  <c r="F138" i="9"/>
  <c r="E138" i="9"/>
  <c r="D138" i="9"/>
  <c r="C138" i="9"/>
  <c r="G134" i="9"/>
  <c r="F134" i="9"/>
  <c r="D134" i="9"/>
  <c r="C134" i="9"/>
  <c r="H128" i="9"/>
  <c r="G128" i="9"/>
  <c r="F128" i="9"/>
  <c r="E128" i="9"/>
  <c r="D128" i="9"/>
  <c r="C128" i="9"/>
  <c r="H127" i="9"/>
  <c r="G127" i="9"/>
  <c r="F127" i="9"/>
  <c r="E127" i="9"/>
  <c r="D127" i="9"/>
  <c r="C127" i="9"/>
  <c r="H120" i="9"/>
  <c r="H121" i="9" s="1"/>
  <c r="F121" i="9"/>
  <c r="E121" i="9"/>
  <c r="C121" i="9"/>
  <c r="H110" i="9"/>
  <c r="H112" i="9" s="1"/>
  <c r="G110" i="9"/>
  <c r="G112" i="9" s="1"/>
  <c r="F110" i="9"/>
  <c r="F112" i="9" s="1"/>
  <c r="E110" i="9"/>
  <c r="E112" i="9" s="1"/>
  <c r="D110" i="9"/>
  <c r="D112" i="9" s="1"/>
  <c r="C110" i="9"/>
  <c r="C112" i="9" s="1"/>
  <c r="N103" i="9"/>
  <c r="N104" i="9" s="1"/>
  <c r="M103" i="9"/>
  <c r="M104" i="9" s="1"/>
  <c r="L103" i="9"/>
  <c r="L104" i="9" s="1"/>
  <c r="K103" i="9"/>
  <c r="K104" i="9" s="1"/>
  <c r="J103" i="9"/>
  <c r="J104" i="9" s="1"/>
  <c r="I103" i="9"/>
  <c r="I104" i="9" s="1"/>
  <c r="H103" i="9"/>
  <c r="H104" i="9" s="1"/>
  <c r="G103" i="9"/>
  <c r="G104" i="9" s="1"/>
  <c r="F103" i="9"/>
  <c r="F104" i="9" s="1"/>
  <c r="E103" i="9"/>
  <c r="E104" i="9" s="1"/>
  <c r="D103" i="9"/>
  <c r="D104" i="9" s="1"/>
  <c r="C103" i="9"/>
  <c r="C104" i="9" s="1"/>
  <c r="H97" i="9"/>
  <c r="G94" i="9"/>
  <c r="F94" i="9"/>
  <c r="E94" i="9"/>
  <c r="D94" i="9"/>
  <c r="C94" i="9"/>
  <c r="G93" i="9"/>
  <c r="F93" i="9"/>
  <c r="E93" i="9"/>
  <c r="D93" i="9"/>
  <c r="C93" i="9"/>
  <c r="F92" i="9"/>
  <c r="G86" i="9"/>
  <c r="F86" i="9"/>
  <c r="E86" i="9"/>
  <c r="D86" i="9"/>
  <c r="C86" i="9"/>
  <c r="G83" i="9"/>
  <c r="G82" i="9" s="1"/>
  <c r="F83" i="9"/>
  <c r="E83" i="9"/>
  <c r="E82" i="9" s="1"/>
  <c r="D83" i="9"/>
  <c r="D82" i="9" s="1"/>
  <c r="C83" i="9"/>
  <c r="C82" i="9" s="1"/>
  <c r="F82" i="9"/>
  <c r="G75" i="9"/>
  <c r="G74" i="9" s="1"/>
  <c r="F75" i="9"/>
  <c r="E75" i="9"/>
  <c r="E74" i="9" s="1"/>
  <c r="D75" i="9"/>
  <c r="D74" i="9" s="1"/>
  <c r="C75" i="9"/>
  <c r="C74" i="9" s="1"/>
  <c r="F74" i="9"/>
  <c r="G70" i="9"/>
  <c r="F70" i="9"/>
  <c r="E70" i="9"/>
  <c r="D70" i="9"/>
  <c r="C70" i="9"/>
  <c r="F68" i="9"/>
  <c r="E68" i="9"/>
  <c r="C68" i="9"/>
  <c r="E65" i="9"/>
  <c r="D65" i="9"/>
  <c r="C65" i="9"/>
  <c r="G61" i="9"/>
  <c r="F61" i="9"/>
  <c r="E61" i="9"/>
  <c r="D61" i="9"/>
  <c r="C61" i="9"/>
  <c r="G55" i="9"/>
  <c r="F55" i="9"/>
  <c r="E55" i="9"/>
  <c r="D55" i="9"/>
  <c r="C55" i="9"/>
  <c r="G46" i="9"/>
  <c r="F51" i="9"/>
  <c r="F46" i="9" s="1"/>
  <c r="F96" i="9" s="1"/>
  <c r="E46" i="9"/>
  <c r="D51" i="9"/>
  <c r="D46" i="9" s="1"/>
  <c r="C51" i="9"/>
  <c r="C46" i="9" s="1"/>
  <c r="F50" i="9"/>
  <c r="F45" i="9" s="1"/>
  <c r="E50" i="9"/>
  <c r="D50" i="9"/>
  <c r="C50" i="9"/>
  <c r="D45" i="9"/>
  <c r="M37" i="9"/>
  <c r="K37" i="9"/>
  <c r="H37" i="9"/>
  <c r="H38" i="9" s="1"/>
  <c r="G37" i="9"/>
  <c r="G38" i="9" s="1"/>
  <c r="F37" i="9"/>
  <c r="F38" i="9" s="1"/>
  <c r="E37" i="9"/>
  <c r="E38" i="9" s="1"/>
  <c r="D37" i="9"/>
  <c r="D38" i="9" s="1"/>
  <c r="C37" i="9"/>
  <c r="C38" i="9" s="1"/>
  <c r="G27" i="9"/>
  <c r="F27" i="9"/>
  <c r="F30" i="9" s="1"/>
  <c r="E27" i="9"/>
  <c r="D27" i="9"/>
  <c r="D26" i="9" s="1"/>
  <c r="C27" i="9"/>
  <c r="F26" i="9"/>
  <c r="H17" i="9"/>
  <c r="G17" i="9"/>
  <c r="G21" i="9" s="1"/>
  <c r="F17" i="9"/>
  <c r="E17" i="9"/>
  <c r="E21" i="9" s="1"/>
  <c r="D17" i="9"/>
  <c r="D21" i="9" s="1"/>
  <c r="C17" i="9"/>
  <c r="C21" i="9" s="1"/>
  <c r="D92" i="9" l="1"/>
  <c r="G145" i="9"/>
  <c r="G96" i="9"/>
  <c r="D96" i="9"/>
  <c r="D234" i="9" s="1"/>
  <c r="F49" i="9"/>
  <c r="D68" i="9"/>
  <c r="E96" i="9"/>
  <c r="E234" i="9" s="1"/>
  <c r="G68" i="9"/>
  <c r="D49" i="9"/>
  <c r="C96" i="9"/>
  <c r="C234" i="9" s="1"/>
  <c r="E92" i="9"/>
  <c r="H231" i="9"/>
  <c r="D30" i="9"/>
  <c r="D145" i="9"/>
  <c r="H145" i="9"/>
  <c r="C92" i="9"/>
  <c r="G92" i="9"/>
  <c r="E145" i="9"/>
  <c r="E30" i="9"/>
  <c r="E26" i="9"/>
  <c r="H21" i="9"/>
  <c r="D58" i="9"/>
  <c r="D44" i="9"/>
  <c r="G234" i="9"/>
  <c r="F58" i="9"/>
  <c r="F44" i="9"/>
  <c r="E45" i="9"/>
  <c r="E49" i="9"/>
  <c r="F21" i="9"/>
  <c r="C26" i="9"/>
  <c r="C30" i="9"/>
  <c r="G26" i="9"/>
  <c r="G30" i="9"/>
  <c r="C49" i="9"/>
  <c r="C45" i="9"/>
  <c r="G49" i="9"/>
  <c r="G45" i="9"/>
  <c r="F234" i="9"/>
  <c r="D135" i="8"/>
  <c r="E135" i="8"/>
  <c r="F135" i="8"/>
  <c r="G135" i="8"/>
  <c r="D221" i="8"/>
  <c r="E221" i="8"/>
  <c r="F221" i="8"/>
  <c r="G221" i="8"/>
  <c r="C221" i="8"/>
  <c r="F95" i="9" l="1"/>
  <c r="F57" i="9"/>
  <c r="G58" i="9"/>
  <c r="G44" i="9"/>
  <c r="D95" i="9"/>
  <c r="D57" i="9"/>
  <c r="E58" i="9"/>
  <c r="E44" i="9"/>
  <c r="C44" i="9"/>
  <c r="G228" i="8"/>
  <c r="G229" i="8" s="1"/>
  <c r="F228" i="8"/>
  <c r="F229" i="8" s="1"/>
  <c r="E228" i="8"/>
  <c r="E229" i="8" s="1"/>
  <c r="D228" i="8"/>
  <c r="D229" i="8" s="1"/>
  <c r="C228" i="8"/>
  <c r="C229" i="8" s="1"/>
  <c r="H227" i="8"/>
  <c r="H226" i="8"/>
  <c r="G226" i="8"/>
  <c r="F226" i="8"/>
  <c r="E226" i="8"/>
  <c r="D226" i="8"/>
  <c r="C226" i="8"/>
  <c r="E95" i="9" l="1"/>
  <c r="E57" i="9"/>
  <c r="G57" i="9"/>
  <c r="G95" i="9"/>
  <c r="C57" i="9"/>
  <c r="C95" i="9"/>
  <c r="D97" i="9"/>
  <c r="D231" i="9"/>
  <c r="F97" i="9"/>
  <c r="F231" i="9"/>
  <c r="D97" i="8"/>
  <c r="E97" i="8"/>
  <c r="F97" i="8"/>
  <c r="G97" i="8"/>
  <c r="C97" i="8"/>
  <c r="D95" i="8"/>
  <c r="E95" i="8"/>
  <c r="F95" i="8"/>
  <c r="G95" i="8"/>
  <c r="C95" i="8"/>
  <c r="D94" i="8"/>
  <c r="E94" i="8"/>
  <c r="F94" i="8"/>
  <c r="G94" i="8"/>
  <c r="C94" i="8"/>
  <c r="C90" i="8"/>
  <c r="D90" i="8"/>
  <c r="E90" i="8"/>
  <c r="F90" i="8"/>
  <c r="G90" i="8"/>
  <c r="D87" i="8"/>
  <c r="E87" i="8"/>
  <c r="F87" i="8"/>
  <c r="G87" i="8"/>
  <c r="C87" i="8"/>
  <c r="D70" i="8"/>
  <c r="D69" i="8" s="1"/>
  <c r="E70" i="8"/>
  <c r="F70" i="8"/>
  <c r="G70" i="8"/>
  <c r="G69" i="8" s="1"/>
  <c r="C70" i="8"/>
  <c r="D66" i="8"/>
  <c r="E66" i="8"/>
  <c r="F66" i="8"/>
  <c r="G66" i="8"/>
  <c r="C66" i="8"/>
  <c r="D71" i="8"/>
  <c r="E71" i="8"/>
  <c r="F71" i="8"/>
  <c r="G71" i="8"/>
  <c r="E69" i="8"/>
  <c r="F69" i="8"/>
  <c r="C62" i="8"/>
  <c r="E62" i="8"/>
  <c r="G62" i="8"/>
  <c r="D60" i="8"/>
  <c r="E60" i="8"/>
  <c r="F60" i="8"/>
  <c r="G60" i="8"/>
  <c r="C60" i="8"/>
  <c r="D59" i="8"/>
  <c r="E59" i="8"/>
  <c r="F59" i="8"/>
  <c r="G59" i="8"/>
  <c r="C59" i="8"/>
  <c r="G97" i="9" l="1"/>
  <c r="G231" i="9"/>
  <c r="C231" i="9"/>
  <c r="C97" i="9"/>
  <c r="E97" i="9"/>
  <c r="E231" i="9"/>
  <c r="G227" i="8"/>
  <c r="F227" i="8"/>
  <c r="E227" i="8"/>
  <c r="D227" i="8"/>
  <c r="C227" i="8"/>
  <c r="D111" i="8" l="1"/>
  <c r="E111" i="8"/>
  <c r="F111" i="8"/>
  <c r="G111" i="8"/>
  <c r="H111" i="8"/>
  <c r="C111" i="8"/>
  <c r="J183" i="8"/>
  <c r="K183" i="8"/>
  <c r="L183" i="8"/>
  <c r="M183" i="8"/>
  <c r="N183" i="8"/>
  <c r="D182" i="8"/>
  <c r="E182" i="8"/>
  <c r="F182" i="8"/>
  <c r="G182" i="8"/>
  <c r="H182" i="8"/>
  <c r="C182" i="8"/>
  <c r="D93" i="8" l="1"/>
  <c r="F93" i="8"/>
  <c r="G93" i="8"/>
  <c r="C93" i="8"/>
  <c r="E93" i="8"/>
  <c r="H98" i="8"/>
  <c r="D56" i="8" l="1"/>
  <c r="E56" i="8"/>
  <c r="F56" i="8"/>
  <c r="G56" i="8"/>
  <c r="C56" i="8"/>
  <c r="D212" i="8"/>
  <c r="E212" i="8"/>
  <c r="F212" i="8"/>
  <c r="G212" i="8"/>
  <c r="C212" i="8"/>
  <c r="D233" i="8" l="1"/>
  <c r="E233" i="8"/>
  <c r="F233" i="8"/>
  <c r="G233" i="8"/>
  <c r="H233" i="8"/>
  <c r="C233" i="8"/>
  <c r="J176" i="8"/>
  <c r="K176" i="8"/>
  <c r="L176" i="8"/>
  <c r="M176" i="8"/>
  <c r="N176" i="8"/>
  <c r="D175" i="8"/>
  <c r="E175" i="8"/>
  <c r="F175" i="8"/>
  <c r="G175" i="8"/>
  <c r="H175" i="8"/>
  <c r="C175" i="8"/>
  <c r="L169" i="8"/>
  <c r="M169" i="8"/>
  <c r="N169" i="8"/>
  <c r="K169" i="8"/>
  <c r="D168" i="8"/>
  <c r="E168" i="8"/>
  <c r="F168" i="8"/>
  <c r="G168" i="8"/>
  <c r="H168" i="8"/>
  <c r="C168" i="8"/>
  <c r="D142" i="8"/>
  <c r="D143" i="8" s="1"/>
  <c r="E142" i="8"/>
  <c r="E143" i="8" s="1"/>
  <c r="F142" i="8"/>
  <c r="F143" i="8" s="1"/>
  <c r="G142" i="8"/>
  <c r="G143" i="8" s="1"/>
  <c r="H142" i="8"/>
  <c r="H143" i="8" s="1"/>
  <c r="C142" i="8"/>
  <c r="C143" i="8" s="1"/>
  <c r="D145" i="8"/>
  <c r="D235" i="8" s="1"/>
  <c r="E145" i="8"/>
  <c r="E235" i="8" s="1"/>
  <c r="F145" i="8"/>
  <c r="F235" i="8" s="1"/>
  <c r="G145" i="8"/>
  <c r="G235" i="8" s="1"/>
  <c r="H145" i="8"/>
  <c r="H235" i="8" s="1"/>
  <c r="C145" i="8"/>
  <c r="C235" i="8" s="1"/>
  <c r="D144" i="8"/>
  <c r="E144" i="8"/>
  <c r="F144" i="8"/>
  <c r="G144" i="8"/>
  <c r="H144" i="8"/>
  <c r="H234" i="8" s="1"/>
  <c r="C144" i="8"/>
  <c r="D139" i="8"/>
  <c r="E139" i="8"/>
  <c r="F139" i="8"/>
  <c r="G139" i="8"/>
  <c r="H139" i="8"/>
  <c r="C139" i="8"/>
  <c r="H129" i="8" l="1"/>
  <c r="G129" i="8"/>
  <c r="F129" i="8"/>
  <c r="E129" i="8"/>
  <c r="D129" i="8"/>
  <c r="C129" i="8"/>
  <c r="H128" i="8"/>
  <c r="G128" i="8"/>
  <c r="F128" i="8"/>
  <c r="E128" i="8"/>
  <c r="D128" i="8"/>
  <c r="C128" i="8"/>
  <c r="H113" i="8"/>
  <c r="G113" i="8"/>
  <c r="F113" i="8"/>
  <c r="E113" i="8"/>
  <c r="D113" i="8"/>
  <c r="C113" i="8"/>
  <c r="G213" i="8"/>
  <c r="F213" i="8"/>
  <c r="E213" i="8"/>
  <c r="D213" i="8"/>
  <c r="C213" i="8"/>
  <c r="H159" i="8"/>
  <c r="H161" i="8" s="1"/>
  <c r="G159" i="8"/>
  <c r="G161" i="8" s="1"/>
  <c r="F159" i="8"/>
  <c r="F161" i="8" s="1"/>
  <c r="E159" i="8"/>
  <c r="E161" i="8" s="1"/>
  <c r="D159" i="8"/>
  <c r="D161" i="8" s="1"/>
  <c r="C159" i="8"/>
  <c r="C161" i="8" s="1"/>
  <c r="G28" i="8"/>
  <c r="F28" i="8"/>
  <c r="E28" i="8"/>
  <c r="D28" i="8"/>
  <c r="C28" i="8"/>
  <c r="H152" i="8"/>
  <c r="H153" i="8" s="1"/>
  <c r="G152" i="8"/>
  <c r="G153" i="8" s="1"/>
  <c r="F152" i="8"/>
  <c r="F153" i="8" s="1"/>
  <c r="E152" i="8"/>
  <c r="E153" i="8" s="1"/>
  <c r="D152" i="8"/>
  <c r="D153" i="8" s="1"/>
  <c r="C152" i="8"/>
  <c r="C153" i="8" s="1"/>
  <c r="C135" i="8"/>
  <c r="N104" i="8"/>
  <c r="N105" i="8" s="1"/>
  <c r="M104" i="8"/>
  <c r="M105" i="8" s="1"/>
  <c r="L104" i="8"/>
  <c r="L105" i="8" s="1"/>
  <c r="K104" i="8"/>
  <c r="K105" i="8" s="1"/>
  <c r="J104" i="8"/>
  <c r="J105" i="8" s="1"/>
  <c r="I104" i="8"/>
  <c r="I105" i="8" s="1"/>
  <c r="H104" i="8"/>
  <c r="H105" i="8" s="1"/>
  <c r="G104" i="8"/>
  <c r="G105" i="8" s="1"/>
  <c r="F104" i="8"/>
  <c r="F105" i="8" s="1"/>
  <c r="E104" i="8"/>
  <c r="E105" i="8" s="1"/>
  <c r="D104" i="8"/>
  <c r="D105" i="8" s="1"/>
  <c r="C104" i="8"/>
  <c r="C105" i="8" s="1"/>
  <c r="H121" i="8"/>
  <c r="H122" i="8" s="1"/>
  <c r="G121" i="8"/>
  <c r="G122" i="8" s="1"/>
  <c r="F121" i="8"/>
  <c r="F122" i="8" s="1"/>
  <c r="E121" i="8"/>
  <c r="E122" i="8" s="1"/>
  <c r="D121" i="8"/>
  <c r="D122" i="8" s="1"/>
  <c r="C121" i="8"/>
  <c r="C122" i="8" s="1"/>
  <c r="G84" i="8"/>
  <c r="G83" i="8" s="1"/>
  <c r="F84" i="8"/>
  <c r="F83" i="8" s="1"/>
  <c r="E84" i="8"/>
  <c r="E83" i="8" s="1"/>
  <c r="D84" i="8"/>
  <c r="D83" i="8" s="1"/>
  <c r="C84" i="8"/>
  <c r="C83" i="8" s="1"/>
  <c r="G76" i="8"/>
  <c r="G75" i="8" s="1"/>
  <c r="F76" i="8"/>
  <c r="F75" i="8" s="1"/>
  <c r="E76" i="8"/>
  <c r="E75" i="8" s="1"/>
  <c r="D76" i="8"/>
  <c r="D75" i="8" s="1"/>
  <c r="C76" i="8"/>
  <c r="C75" i="8" s="1"/>
  <c r="C71" i="8"/>
  <c r="C69" i="8"/>
  <c r="F62" i="8"/>
  <c r="D62" i="8"/>
  <c r="G52" i="8"/>
  <c r="G47" i="8" s="1"/>
  <c r="F52" i="8"/>
  <c r="F47" i="8" s="1"/>
  <c r="E52" i="8"/>
  <c r="E47" i="8" s="1"/>
  <c r="D52" i="8"/>
  <c r="D47" i="8" s="1"/>
  <c r="C52" i="8"/>
  <c r="C47" i="8" s="1"/>
  <c r="G51" i="8"/>
  <c r="G46" i="8" s="1"/>
  <c r="F51" i="8"/>
  <c r="E51" i="8"/>
  <c r="E46" i="8" s="1"/>
  <c r="D51" i="8"/>
  <c r="C51" i="8"/>
  <c r="C46" i="8" s="1"/>
  <c r="M38" i="8"/>
  <c r="K38" i="8"/>
  <c r="H38" i="8"/>
  <c r="H39" i="8" s="1"/>
  <c r="G38" i="8"/>
  <c r="G39" i="8" s="1"/>
  <c r="F38" i="8"/>
  <c r="F39" i="8" s="1"/>
  <c r="E38" i="8"/>
  <c r="E39" i="8" s="1"/>
  <c r="D38" i="8"/>
  <c r="D39" i="8" s="1"/>
  <c r="C38" i="8"/>
  <c r="C39" i="8" s="1"/>
  <c r="H176" i="8"/>
  <c r="G176" i="8"/>
  <c r="F176" i="8"/>
  <c r="E176" i="8"/>
  <c r="D176" i="8"/>
  <c r="C176" i="8"/>
  <c r="H183" i="8"/>
  <c r="G183" i="8"/>
  <c r="F183" i="8"/>
  <c r="E183" i="8"/>
  <c r="D183" i="8"/>
  <c r="C183" i="8"/>
  <c r="M206" i="8"/>
  <c r="K206" i="8"/>
  <c r="H205" i="8"/>
  <c r="H206" i="8" s="1"/>
  <c r="G205" i="8"/>
  <c r="G206" i="8" s="1"/>
  <c r="F205" i="8"/>
  <c r="F206" i="8" s="1"/>
  <c r="E205" i="8"/>
  <c r="E206" i="8" s="1"/>
  <c r="D205" i="8"/>
  <c r="D206" i="8" s="1"/>
  <c r="C205" i="8"/>
  <c r="C206" i="8" s="1"/>
  <c r="H169" i="8"/>
  <c r="G169" i="8"/>
  <c r="F169" i="8"/>
  <c r="E169" i="8"/>
  <c r="D169" i="8"/>
  <c r="C169" i="8"/>
  <c r="N195" i="8"/>
  <c r="M195" i="8"/>
  <c r="L195" i="8"/>
  <c r="K195" i="8"/>
  <c r="H191" i="8"/>
  <c r="H195" i="8" s="1"/>
  <c r="G191" i="8"/>
  <c r="G195" i="8" s="1"/>
  <c r="F191" i="8"/>
  <c r="F195" i="8" s="1"/>
  <c r="E191" i="8"/>
  <c r="E195" i="8" s="1"/>
  <c r="D191" i="8"/>
  <c r="D195" i="8" s="1"/>
  <c r="C191" i="8"/>
  <c r="C195" i="8" s="1"/>
  <c r="H18" i="8"/>
  <c r="G18" i="8"/>
  <c r="F18" i="8"/>
  <c r="E18" i="8"/>
  <c r="D18" i="8"/>
  <c r="C18" i="8"/>
  <c r="E22" i="8" l="1"/>
  <c r="F22" i="8"/>
  <c r="C22" i="8"/>
  <c r="G22" i="8"/>
  <c r="H146" i="8"/>
  <c r="C146" i="8"/>
  <c r="G146" i="8"/>
  <c r="F27" i="8"/>
  <c r="F31" i="8"/>
  <c r="E27" i="8"/>
  <c r="E31" i="8"/>
  <c r="C27" i="8"/>
  <c r="C31" i="8"/>
  <c r="G27" i="8"/>
  <c r="G31" i="8"/>
  <c r="D50" i="8"/>
  <c r="D27" i="8"/>
  <c r="D31" i="8"/>
  <c r="D46" i="8"/>
  <c r="D45" i="8" s="1"/>
  <c r="G50" i="8"/>
  <c r="D146" i="8"/>
  <c r="C50" i="8"/>
  <c r="E234" i="8"/>
  <c r="E45" i="8"/>
  <c r="E50" i="8"/>
  <c r="E146" i="8"/>
  <c r="D22" i="8"/>
  <c r="H22" i="8"/>
  <c r="F50" i="8"/>
  <c r="F46" i="8"/>
  <c r="F146" i="8"/>
  <c r="C45" i="8"/>
  <c r="C96" i="8"/>
  <c r="G45" i="8"/>
  <c r="G96" i="8"/>
  <c r="E96" i="8"/>
  <c r="D234" i="8" l="1"/>
  <c r="F234" i="8"/>
  <c r="E98" i="8"/>
  <c r="E58" i="8"/>
  <c r="H232" i="8"/>
  <c r="D96" i="8"/>
  <c r="G232" i="8"/>
  <c r="G58" i="8"/>
  <c r="F45" i="8"/>
  <c r="E232" i="8"/>
  <c r="C232" i="8"/>
  <c r="C58" i="8"/>
  <c r="C98" i="8" l="1"/>
  <c r="C234" i="8"/>
  <c r="G98" i="8"/>
  <c r="G234" i="8"/>
  <c r="G231" i="8" s="1"/>
  <c r="F96" i="8"/>
  <c r="F98" i="8" s="1"/>
  <c r="H231" i="8"/>
  <c r="D232" i="8"/>
  <c r="E231" i="8"/>
  <c r="D58" i="8"/>
  <c r="C231" i="8"/>
  <c r="F58" i="8"/>
  <c r="F232" i="8" l="1"/>
  <c r="F231" i="8" s="1"/>
  <c r="D231" i="8"/>
  <c r="D98" i="8"/>
</calcChain>
</file>

<file path=xl/sharedStrings.xml><?xml version="1.0" encoding="utf-8"?>
<sst xmlns="http://schemas.openxmlformats.org/spreadsheetml/2006/main" count="1159" uniqueCount="202">
  <si>
    <t xml:space="preserve">ИНФОРМАЦИЯ </t>
  </si>
  <si>
    <t>Цель, задачи, мероприятия</t>
  </si>
  <si>
    <t>Исполнитель</t>
  </si>
  <si>
    <t>Финансовые затраты, тыс. руб.</t>
  </si>
  <si>
    <t>Показатели результативности выполнения Программ</t>
  </si>
  <si>
    <t>Утвержденный план</t>
  </si>
  <si>
    <t>Уточненный план</t>
  </si>
  <si>
    <t>Исполнено</t>
  </si>
  <si>
    <t>наименование показателя</t>
  </si>
  <si>
    <t>ед. изм.</t>
  </si>
  <si>
    <t>Базовое значение</t>
  </si>
  <si>
    <t>План</t>
  </si>
  <si>
    <t>факт</t>
  </si>
  <si>
    <t>Бюджетные</t>
  </si>
  <si>
    <t>Внебюджетные</t>
  </si>
  <si>
    <t xml:space="preserve">п.1.1 Мероприятия по улучшению жилищных условий граждан, проживающих в сельской местности, в том числе молодых семей и молодых специалистов </t>
  </si>
  <si>
    <t xml:space="preserve">Отдел сельского хозяйства управления экономики </t>
  </si>
  <si>
    <t>управление экономики</t>
  </si>
  <si>
    <t>средства поселений</t>
  </si>
  <si>
    <t>итого по разделу 3</t>
  </si>
  <si>
    <t xml:space="preserve">Всего по программе </t>
  </si>
  <si>
    <t xml:space="preserve">Мероприятия: </t>
  </si>
  <si>
    <t>управление культуры и внутренней политики</t>
  </si>
  <si>
    <t>Всего по программе</t>
  </si>
  <si>
    <t>краевой бюджет</t>
  </si>
  <si>
    <t>Цель: развитие и совершенствование системы патриотического воспитания граждан</t>
  </si>
  <si>
    <t>Цель: Обеспечение прав граждан на доступ к культурным ценностям, пользование учреждениями культуры и создание условий для повышения качества жизни населения. Обеспечение свободы творчества и прав граждан на участие в культурной жизни.</t>
  </si>
  <si>
    <t>Цель: обеспечение равного доступа жителей района в возрасте до 14 лет к культурным ценностям; создание условий для дальнейшего развития творческих способностей юных дарований, повышение их творческой активности</t>
  </si>
  <si>
    <t xml:space="preserve">Задачи: повышение роли администрации района и общественных структур в сохранении и приумножении культурного потенциала юных дарований; развитие и популяризация различных видов и направлений детского и юношеского творчества; ознакомление руководителей и детей с новыми тенденциями и направлениями в культуре и искусстве; внедрение новых методов и форм работы в деятельности организаторов и специалистов по работе с детьми и подростками; сохранение и развитие культурных и культурно-образовательных традиций; </t>
  </si>
  <si>
    <t>Цель: привлечение молодежи к активному участию в общественной жизни; создание условий для успешной социализации молодежи, для развития и реализации потенциала молодежи; создание условий для интеллектуального и физического развития молодежи, формирования нравственной устойчивости, социальной активности; формирование здорового образа жизни молодежи, как стратегического ресурса социально-экономического развития гражданского общества; повышение привлекательности Михайловского муниципального района как постоянного места проживания.</t>
  </si>
  <si>
    <t>Задачи: патриотическое воспитание молодежи; содействие формированию правовых и духовно-нравственныхценностей молодежи; содействие трудовой занятости и деловой активности молодежи; осуществление поддержки социально-значимых инициатив молодых граждан, молодежных общественных организаций и объединений; подготовка лидеров молодежных организаций; формирование у молодого поколения ориентации на здоровый образ жизни; обеспечение поддержки интеллектуальной, научно-творческой активности молодежи</t>
  </si>
  <si>
    <t xml:space="preserve">Цель: обеспечение безопасности граждан на территории Михайловского муниципального района; </t>
  </si>
  <si>
    <t>Задачи:снижение уровня преступности, воссоздание системы социальной профилактики правонарушени,выявление и устранение причин и условий, способствующих совершнеию правонарушений и т.д.</t>
  </si>
  <si>
    <t>Мероприятия:</t>
  </si>
  <si>
    <t>всего по программе</t>
  </si>
  <si>
    <t>управление по вопросам образования</t>
  </si>
  <si>
    <t>Цель: создание условий для приостановления роста злаупотребления наркотиками их их незаконного оборта, поэтапного сокращения их распространения наркомании и связаннх с ней преступности и  правонарушений до уровня минимальной опасности для общества, создание положительной  информационной и культурной тенденции по формированию у детей, подростков, молодежи мировоззрения, здорового образа жизни и духовно-нравственной  культуры в обществе; замедление роста, а в дальнейшем - снижение уровня наркозависимости населения; сокращение наркомании.</t>
  </si>
  <si>
    <t>Задачи: сокращение масштабов распространения наркомании и связанных с ней преступности и правонарушений; совершенствование системы профилактики потребления наркотиков различными категориями населения, прежде всего молодежью и несовершеннолетними; совершенствование системы лечения и реабилитации лиц, потребляющих наркотики без назначения врача; обеспечение контроля за производством и рапределением наркотиков и пресечение их незаконного оборота; выявление мест произрастания и уничтожения посевов наркотикосодержащих растений на территории муниципального района; проведение  мониторинга наркоситуации в Михайловском муниципальном районе; осуществление антинаркотической пропаганды и формирование негативного общественного мнения потребления наркотиков;</t>
  </si>
  <si>
    <t>в том числе</t>
  </si>
  <si>
    <t>Цель: создание условий для развития муниципальной службы в михайловском муниципальном районе</t>
  </si>
  <si>
    <t>Задачи: повышение эффективности и результативности муниципальной службы; развитие системы профессионального и личностного роста муниципальных служащих</t>
  </si>
  <si>
    <t xml:space="preserve">Мероприятия: Повышение квалификации и переподготовки муниципальных служащих администрации Михайловского муниципального района </t>
  </si>
  <si>
    <t>руководитель аппарата</t>
  </si>
  <si>
    <t>Цель: содействие развитию устойчивой деятельности субъектов малого и среднего предпринимательства, повышение роли предпринимательства в социально-экономическом развитии Михайловского муниципального района</t>
  </si>
  <si>
    <t>Задача: обеспечить взаимодействие органов местного самоуправления с субъектами малого и среднего предпринимательства; содействовать развитию некоммерческих организаций, выражающих интересы субъектов малого и среднего предпринимательства; содействовать развитию инфраструктур поддержки малого и среднего предпринимательства;</t>
  </si>
  <si>
    <t xml:space="preserve">раздел 3. Финансовая поддержка субъектов малого и среднего предпринимательства </t>
  </si>
  <si>
    <t>п.15 Возмещение части затрат субъектов малого предпринимательства, связанных с регистрацией, началом предпринимательской деятельности в виде грантов</t>
  </si>
  <si>
    <t xml:space="preserve">раздел 6. Консультационная поддержка субъектов малого и среднего предпринимательства </t>
  </si>
  <si>
    <t>п.24 Проведение образовательных семинаров для субъектов малого и среднего предпринимательства</t>
  </si>
  <si>
    <t>итого по разделу 6</t>
  </si>
  <si>
    <t>Цель: Обеспечение населения района комфортным жильем, путем комплексного освоения территорий малоэтажной застройкой и увеличения объемов малоэтажного строительства</t>
  </si>
  <si>
    <t>Задачи: Создание условий для малоэтажного жилищного жилищного строительства; реализация инвестиционных проектов строительства малоэтажных  жилых домов и инженерной инфраструктуры</t>
  </si>
  <si>
    <t>отдел архитектуры и градостроительства</t>
  </si>
  <si>
    <t>итого по разделу</t>
  </si>
  <si>
    <t>Цель: Комплексное решение проблем благоустройства</t>
  </si>
  <si>
    <t>Задачи: Обеспечение безопасного транспортного сообщения по автомобльным дорогам общего пользования и улучшение внешнего вида территории района</t>
  </si>
  <si>
    <t>бюджет района</t>
  </si>
  <si>
    <t>бюджет поселений</t>
  </si>
  <si>
    <t xml:space="preserve"> Цель: обеспечение общественной безопасности граждан Михайловского муниципального района</t>
  </si>
  <si>
    <t xml:space="preserve">Задачи: повышение эффективности предупреждения и совершенствование мер борьбы с терроризмом и экстремизмом; предупреждение тероризма и экстремизма,в том числе, по выявлению и последующему устранению причин и условий, способствующих совершению террористических актов; минимизация и ликвидация последствий проявлений терроризма и экстремизма в границах Михайловского муниципального района; воспитание культуры толерантности и межнационального согласия; достижение необходимого уровня правовой культуры граждан, как основы толерантного сознания и поведения; формирование в молодежной среде мировоззрения и духовно-нравственной атмосферы этнокультурного взаимоуважения, основанных на принципах уважения прав и свобод человека, стремления к межэтническому миру и согласию, готовности к диалогу; общественное осуждение и пресечение на основе действующего законодательства любых проявлений дискриминации, насилия, расизма и экстремизма на национальной и конфессиональной почве; разработка и реализация в учреждениях дошкольного, начального, среднего, среднего специального образования Михайловского муниципального района образовательных программ, направленных на формирование у подрастающего поколения позитивных установок на этническое многообразие. </t>
  </si>
  <si>
    <t>Итого по программам</t>
  </si>
  <si>
    <t>федеральный бюджет</t>
  </si>
  <si>
    <t>исп. Сенчило В.В.</t>
  </si>
  <si>
    <t>2 44 32</t>
  </si>
  <si>
    <t>ММБУК  ММР МКИО</t>
  </si>
  <si>
    <t>управление культуры</t>
  </si>
  <si>
    <t>итого</t>
  </si>
  <si>
    <t>1. Средства, выделяемые на финансирование основной деятельности исполнителей мероприятий</t>
  </si>
  <si>
    <t>Управление по вопросам образования МОУ "МСО ОУ"</t>
  </si>
  <si>
    <t>Итого по программе</t>
  </si>
  <si>
    <t>Цель: предоставление государственной поддержки в решении жилищной проблемы молодым семьям, признанным в установленном порядке нуждающимися в улучшении жилищных условий</t>
  </si>
  <si>
    <t>Задачи:  - предоставление молодым семьям Михайловского муниципального района - участникам Программы социальных выплат на приобретение (строительство) жилья экономкласса; - формирование условий для активного использования ипотечного жилищного кредитования при решении жилищной проблемы молодых семей</t>
  </si>
  <si>
    <t>Цель: формирование условий устойчивого развития доступной среды инвалидов и других маломобильных групп населения</t>
  </si>
  <si>
    <t>Задачи:изучение и анализ доступности среды инвалидов</t>
  </si>
  <si>
    <t>приобретение жилья</t>
  </si>
  <si>
    <t>кв.м.</t>
  </si>
  <si>
    <t>создание условий для малоэтажного строительства</t>
  </si>
  <si>
    <t>благоустройство дорожной сети</t>
  </si>
  <si>
    <t>она</t>
  </si>
  <si>
    <t>Цель: Обеспечение устойчивого развития муниципальной системы качественного  и доступного образования в соответствии с требованиями инновационного  развития экономики района и современными потребностями общества</t>
  </si>
  <si>
    <t>Подпрограмма 1 - Развитие системы общего образования</t>
  </si>
  <si>
    <t>Подпрограмма 2 - Развитие районной системы дошкольного образования</t>
  </si>
  <si>
    <t>Подпрограмма 3 - Развитие районной системы дополнительного образования</t>
  </si>
  <si>
    <t>Цель: создание оптимальных условий для развития физической культуры и спорта в районе, популяризация видов спорта</t>
  </si>
  <si>
    <t>Задачи: повышение качества физического воспитания, повышение мастерства; вовлечение граждан в систематические занятия физической культурой и спортом; выявление сильнейших команд и лучших спортсменов</t>
  </si>
  <si>
    <t>Задачи:- создание эффективной системы управления социокультурными проектами; - модернизация подготовки и переподготовки кадров в области культуры; информационное обеспечение реформирования сферы культуры; мониторинг сохранности многонационального наследства; расширение предложений населению услуг и культурных благ; поддержка русского языка как средства многонационального общения; адресная поддержка профессионального искусства, литературы и профессионального творчества молодых дарований; развитие творческих способностей на межкультурной основе; содействие созданию произведений искусства, воспитывающих патриотизм, нравственность и укрепляющих общественную мораль.</t>
  </si>
  <si>
    <t>Задачи: создание условий и механизмов устойчивого развития  системы дошкольного образования; увеличение охвата детей дошкольным образованием; совершенствование содержания и технологий образования в условиях введения федеральных государственных образовательных  стандартов; сохранение условий для обеспечения доступности качественного среднего (полного) общего образования в соответствии с запросами населения и условиями рынка труда; сохранение системы доступного дополнительного образования в соответствии с индивидуальными запросами населения; созданине системы  целенаправленной работы с одаренными и детьми и талантливой молодежью; обеспечение сохранения здоровья детей, посещающих образовательные учреждения; повышение эффективности системы воспитания и социализации обучающихся и воспитанников; преодоление отставания материально-технической базы и ресурсного обеспечения общеобразовательных учреждений района от уровня современных требований</t>
  </si>
  <si>
    <t>1.1. Бюджетные образовательные учреждения, всего</t>
  </si>
  <si>
    <t>1.1.1 Субсидии на выполнение муниципального задания на оказание муниципальных услуг</t>
  </si>
  <si>
    <t>1.1.2 Развитие материально-технической базы</t>
  </si>
  <si>
    <t xml:space="preserve">          -  питание МБ</t>
  </si>
  <si>
    <t xml:space="preserve">             КБ</t>
  </si>
  <si>
    <t>МБ</t>
  </si>
  <si>
    <t xml:space="preserve">             МБ</t>
  </si>
  <si>
    <t>1.1.3 Субсидии на организацию отдыха детей в каникулярное время, всего</t>
  </si>
  <si>
    <t>в т.ч.  - трудоустройство</t>
  </si>
  <si>
    <t>итого Подпрограмма 1</t>
  </si>
  <si>
    <t>2.1 Субсидии на выполнение муниципального задания на оказание муниципальных услуг</t>
  </si>
  <si>
    <t>КБ</t>
  </si>
  <si>
    <t>2.2 Развитие материально-технической базы</t>
  </si>
  <si>
    <t>3.2 Развитие материально-технической базы</t>
  </si>
  <si>
    <t>Итого подпрограмма 2 Учреждения дошкольного образования</t>
  </si>
  <si>
    <t xml:space="preserve">Подпрограмма 4 Противопожарная безопасность образовательных учреждений </t>
  </si>
  <si>
    <t>4.1 Бюджетные общеобразовательные учреждения</t>
  </si>
  <si>
    <t>4.2 Казенные общеобразовательные учреждения</t>
  </si>
  <si>
    <t>4.3 Учреждения дошкольного образования</t>
  </si>
  <si>
    <t>4.4 Учреждения дополнительного образования</t>
  </si>
  <si>
    <t>количество человек</t>
  </si>
  <si>
    <t>чел.</t>
  </si>
  <si>
    <t>предоставление социальных выплат на приобретение (строительство) жилья экономкласса</t>
  </si>
  <si>
    <t>Задачи: повышение роли администрации района и общественных структур в формировании у граждан района высокого патриотического сознания; совершенствование нормативно-правового, методического и информационного обеспечения функционирования системы патриотического воспитания  граждан; формирование позитивного отношения общества к военной службе и положительной мотивации у молодых людей относительно прохождения военной службы по контракту и по призыву; внедрение в деятельность организаторов и специалистов патриотического воспитания современных форм, методов и средств воспитательной работы; повышение профессионализма организаторов и специалистов патриотического воспитания; развитие материально-технической базы патриотического воспитания в образовательных, трудовых, творческих и воинских коллективах и общественных объединениях.</t>
  </si>
  <si>
    <t>оказание муниципальных услуг</t>
  </si>
  <si>
    <t>содержание</t>
  </si>
  <si>
    <t>развитие материально-технической базы</t>
  </si>
  <si>
    <t>мероприятий</t>
  </si>
  <si>
    <t>шт</t>
  </si>
  <si>
    <t>посещений музея</t>
  </si>
  <si>
    <t>экземпляров в библтотеке</t>
  </si>
  <si>
    <t>профилактика правонарушений в общественных местах и на улицах</t>
  </si>
  <si>
    <t>организация совместных рейдов в неблагополучные семьи</t>
  </si>
  <si>
    <t>ОМВД России по Михайловскому району</t>
  </si>
  <si>
    <t>КДН и ЗП</t>
  </si>
  <si>
    <t>мероприятия по поддержке инвалидов</t>
  </si>
  <si>
    <t>развитие материально-технической базы подразделений ГИБДД и ОВД</t>
  </si>
  <si>
    <t>отдел МВД России по Михайловскому району</t>
  </si>
  <si>
    <t>ФБ</t>
  </si>
  <si>
    <t>соревнования по разным видам спорта, спартакиады трудовых коллективов, среди спортсменов инвалидов, допризывной молодежи, ветеранов спорта, участие в краевых соревнованиях</t>
  </si>
  <si>
    <t>участие в конкурсах</t>
  </si>
  <si>
    <t>%</t>
  </si>
  <si>
    <t>призовые места</t>
  </si>
  <si>
    <t xml:space="preserve">о выполнении муниципальных программ </t>
  </si>
  <si>
    <t xml:space="preserve">Цель: создание комфортных условий жизнедеятельности в сельской местности; стимулирование инвестиционной активности в агропромышленном комплексе путем создания благоприятных инфраструктурных условий в сельской местности; формирование позитивного отношения к сельской местности и сельскому образу жизни.
</t>
  </si>
  <si>
    <t>Задачи: удовлетворение потребностей сельского населения, в том числе молодых семей и молодых специалистов, в благоустроенном жилье.</t>
  </si>
  <si>
    <t>п.1.1.1 Мероприятия по популизации достижений в сфере развития сельского хозяйства</t>
  </si>
  <si>
    <t>2."Обеспечение жильем молодых семей Михайловского муниципального района" на 2013-2015 годы</t>
  </si>
  <si>
    <t>3."Развитие дополнительного образования в сфере культуры и искусства на 2013-2015 гг."</t>
  </si>
  <si>
    <t xml:space="preserve">4."Программа развития образования Михайловского муниципального района на 2013 - 2015 годы" </t>
  </si>
  <si>
    <t xml:space="preserve">5."Развитие муниципальной службы в администрации Михайловского муниципального района на 2013-2015 годы" </t>
  </si>
  <si>
    <t>6.Доступная среда для инвалидов Михайловского муниципального района на 2013-2015 годы</t>
  </si>
  <si>
    <t>7."Комплексные меры по противодействию употреблению наркотиков в Михайловском муниципальном районе на 2011 - 2015 годы"</t>
  </si>
  <si>
    <t xml:space="preserve">8."Комплексная программа профилактики правонарушений в Михайловском муниципальном районе на 2014-2016 гг." </t>
  </si>
  <si>
    <t>9. "Содействие развитию малого и среднего предпринимательства на территории Михайловского муниципального района на 2012 - 2014 годы"</t>
  </si>
  <si>
    <t>10. Развитие  малоэтажного жилищного строительства на территории Михайловского района</t>
  </si>
  <si>
    <t>12."Патриотическое воспитание граждан Михайловского муниципального района на 2012 - 2016 годы"</t>
  </si>
  <si>
    <t>13."Молодежь Михайловского муниципального района на 2012-2016 годы"</t>
  </si>
  <si>
    <t>14."Юные таланты Михайловского муниципального района на  2012 - 2015 г.г."</t>
  </si>
  <si>
    <t>15."Развитие физической культуры и спорта в Михайловском муниципальном районе на 2006 - 2015 годы"</t>
  </si>
  <si>
    <t>16."Программа развития культуры  Михайловского муниципального района 2013-2015 годы"</t>
  </si>
  <si>
    <t>17. "Профилактика терроризма и противодействие экстремизму на территории Михайловского муниципального района в 2011 - 2015 годах"</t>
  </si>
  <si>
    <t>проведение мероприятий с молодежью</t>
  </si>
  <si>
    <t>1.1.4 Субвенции на реализацию общего образования в муниципальных общеобразовательных учреждениях</t>
  </si>
  <si>
    <t>2.3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</si>
  <si>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3.1 Субсидии на выполнение муниципального задания на оказание муниципальных услуг</t>
  </si>
  <si>
    <t xml:space="preserve">Подпрограмма 5 Развитие отдела методического обеспечения МКОУ "МСО ОУ" на 2013-2015 гг." </t>
  </si>
  <si>
    <t>5.1 Развитие муниципальной  методической службы обеспечения образовательных учреждений</t>
  </si>
  <si>
    <t>Проведение мероприятий</t>
  </si>
  <si>
    <t>Фестиваль "Афганский ветер", посвященный 25-летию афганских событий, фестиаль "Земли Михайловской таланты"</t>
  </si>
  <si>
    <t xml:space="preserve">1.Муниципальная программа «Устойчивое развитие сельских территорий Михайловского муниципального района на 2014-2020 годы»
</t>
  </si>
  <si>
    <t>Начальник управления экономики</t>
  </si>
  <si>
    <t>Крупина Т.С.</t>
  </si>
  <si>
    <t>Итого по подпрограмме 4</t>
  </si>
  <si>
    <t>Итого по подпрограмме 5</t>
  </si>
  <si>
    <t xml:space="preserve">          - питание КБ</t>
  </si>
  <si>
    <t>Михайловского муниципального района за первый квартал 2015 г.</t>
  </si>
  <si>
    <t>18. "Повышение качества государственных и муниципальных услуг путем создания многофункционального центра предоставления государственных и муниципальных услуг Михайловского муниципального района на 2015 год""</t>
  </si>
  <si>
    <t xml:space="preserve"> Цель: оптимизация и повышение качества предоставления государственных и муниципальных услуг путем создания многофункционального центра предоставления государственных и муниципальных услуг Михайловского муниципального района</t>
  </si>
  <si>
    <t>Задачи: предоставление услуг в МФЦ на основе создания единой инфраструктуры обеспечения межведомственного автоматизированного информационного и документального взаимодействия территориальных органов федеральных ОГВ, ОИВ Приморского края, ОМС муниципального района с гражданами и юридическими лицами; оптимизация административных процедур и повышение качества предоставления услуг на основе административных регламентов, принимаемых территориальными органами федеральных ОГВ, ОИВ Приморского края и ОМС муниципального района; сокращение количества контактов граждан и юридических лиц с должностными лицами при получении услуг в  МФЦ; оптимизация получения заявителями услуг, в предоставлении которых участвуют территориальные органы федеральных ОИВ, ОИВ ПК, ОМС муниципального района и МФЦ  на основе заключенных ими соглашений; внедрение практики дистанционного взаимодействия с гражданами и юридическими лицами при предоставлении услуг на база МФЦ.</t>
  </si>
  <si>
    <t>местный бюджет</t>
  </si>
  <si>
    <t>Итого подпрограмма 3</t>
  </si>
  <si>
    <t>местный  бюджет</t>
  </si>
  <si>
    <t>Оказание муниципальных услуг</t>
  </si>
  <si>
    <t>Текущее содержание имущества</t>
  </si>
  <si>
    <t>Развитие материально-технической базы</t>
  </si>
  <si>
    <t>Субвенции из краевого бюджета на возмещение компенсации родителям (законным представителям) части расходов на оплату стоимости путевки в организациях отдыха</t>
  </si>
  <si>
    <t>Цель: Строительство объекта, используемого для сбора и утилизации (переработки) твердых бытовых отходов, спосоюного обеспечить развитие ситем коммунальной инфраструктуры в соответствие с потребностями жилищного, культурно-бытового и промышленного строительства; улучшение экологической ситуации на территории Михайловского муниципального района; повышение уровня жизни населения.</t>
  </si>
  <si>
    <t>Задачи: реализация программы территориального планирования; развитие сетей электроснабжения в соответствие с социально-экономическим развитием района; проектирование и строительство сетей газоснабжения с учетом потребностей жилищно-коммуниальной инфраструктуры, развития промышленности и сельского хозяйства;</t>
  </si>
  <si>
    <t>администрация Михайловского муниципального района</t>
  </si>
  <si>
    <t xml:space="preserve">выполнение мероприятий, предусмотренных программой </t>
  </si>
  <si>
    <t xml:space="preserve">19."Программа комплексного развития систем коммунальной инфраструктуры Михайловского муниципального района на 2012 - 2020 годы" </t>
  </si>
  <si>
    <t xml:space="preserve">11."Обеспечение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2015 - 2017 годы" </t>
  </si>
  <si>
    <t>Михайловского муниципального района за первое полугодие 2015 г.</t>
  </si>
  <si>
    <t>1. Мероприятия по уничтожению на территории района очагов произрастания дикорастущей и культивированной конопли</t>
  </si>
  <si>
    <t>Межведомствення антинаркотическая комиссия</t>
  </si>
  <si>
    <t>проведение соревнований по разным видам спорта, спартакиад среди молодежи, трудовых коллективов, среди спортсменов инвалидов, допризывной молодежи, ветеранов спорта, участие в краевых соревнованиях</t>
  </si>
  <si>
    <t>Мероприятия: бюджет ММР</t>
  </si>
  <si>
    <t>ремонт, содержание дорог поселений по соглашениям</t>
  </si>
  <si>
    <t>ремонт, содержание дорог поселений без соглашений</t>
  </si>
  <si>
    <t>Михайловского муниципального района за 9 месяцев 2015 г.</t>
  </si>
  <si>
    <t>1.1.5 Субсидии из краевого бюджета на благоустройство пришкольных территорий</t>
  </si>
  <si>
    <t>Межведомственная антинаркотическая комиссия</t>
  </si>
  <si>
    <t xml:space="preserve">организация  рейдов </t>
  </si>
  <si>
    <t xml:space="preserve">2."Комплексная программа профилактики правонарушений в Михайловском муниципальном районе на 2014-2016 гг." </t>
  </si>
  <si>
    <t>1.Муниципальная целеая программа "Комплексные меры по противодействию употреблению наркотиков в Михайловском муниципальном районе на 2011 - 2015 годы"</t>
  </si>
  <si>
    <t>3. Муниципальная целеая программа "Профилактика терроризма и противодействие экстремизму на территории Михайловского муниципального района в 2011 - 2015 годах"</t>
  </si>
  <si>
    <t>Михайловского муниципального района за 2015 год</t>
  </si>
  <si>
    <t>Цель: Благоустройство дорожной сети Михайловского муниципального района 2015-2017гг.</t>
  </si>
  <si>
    <t>Задачи: Комплексное решение проблем благоустройства, обеспечение транспортного сообщения.</t>
  </si>
  <si>
    <t>Субсидия на программно-техническое обслуживание сети</t>
  </si>
  <si>
    <t>исполнение</t>
  </si>
  <si>
    <t>администрация ММР</t>
  </si>
  <si>
    <t>и.о.Начальника управления экономики</t>
  </si>
  <si>
    <t>Маркова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</si>
</sst>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/>
    <xf numFmtId="0" fontId="4" fillId="4" borderId="1" xfId="0" applyFont="1" applyFill="1" applyBorder="1"/>
    <xf numFmtId="0" fontId="4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/>
    <xf numFmtId="0" fontId="1" fillId="3" borderId="1" xfId="0" applyFont="1" applyFill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2" fontId="1" fillId="4" borderId="1" xfId="0" applyNumberFormat="1" applyFont="1" applyFill="1" applyBorder="1"/>
    <xf numFmtId="0" fontId="1" fillId="0" borderId="0" xfId="0" applyFont="1" applyBorder="1"/>
    <xf numFmtId="2" fontId="4" fillId="3" borderId="1" xfId="0" applyNumberFormat="1" applyFont="1" applyFill="1" applyBorder="1"/>
    <xf numFmtId="0" fontId="4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2" fontId="7" fillId="0" borderId="0" xfId="0" applyNumberFormat="1" applyFont="1" applyBorder="1"/>
    <xf numFmtId="0" fontId="1" fillId="3" borderId="1" xfId="0" applyFont="1" applyFill="1" applyBorder="1" applyAlignment="1">
      <alignment horizontal="center"/>
    </xf>
    <xf numFmtId="2" fontId="4" fillId="4" borderId="1" xfId="0" applyNumberFormat="1" applyFont="1" applyFill="1" applyBorder="1"/>
    <xf numFmtId="2" fontId="1" fillId="3" borderId="1" xfId="0" applyNumberFormat="1" applyFont="1" applyFill="1" applyBorder="1"/>
    <xf numFmtId="0" fontId="1" fillId="5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vertical="top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164" fontId="1" fillId="5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vertical="top"/>
    </xf>
    <xf numFmtId="0" fontId="1" fillId="6" borderId="1" xfId="0" applyFont="1" applyFill="1" applyBorder="1"/>
    <xf numFmtId="0" fontId="6" fillId="0" borderId="1" xfId="0" applyFont="1" applyBorder="1" applyAlignment="1">
      <alignment horizontal="center"/>
    </xf>
    <xf numFmtId="0" fontId="1" fillId="2" borderId="0" xfId="0" applyFont="1" applyFill="1" applyBorder="1"/>
    <xf numFmtId="2" fontId="6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164" fontId="1" fillId="6" borderId="1" xfId="0" applyNumberFormat="1" applyFont="1" applyFill="1" applyBorder="1"/>
    <xf numFmtId="0" fontId="10" fillId="6" borderId="1" xfId="0" applyFont="1" applyFill="1" applyBorder="1" applyAlignment="1">
      <alignment vertical="top" wrapText="1"/>
    </xf>
    <xf numFmtId="164" fontId="4" fillId="6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wrapText="1"/>
    </xf>
    <xf numFmtId="164" fontId="4" fillId="7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164" fontId="4" fillId="4" borderId="1" xfId="0" applyNumberFormat="1" applyFont="1" applyFill="1" applyBorder="1"/>
    <xf numFmtId="164" fontId="1" fillId="5" borderId="1" xfId="0" applyNumberFormat="1" applyFont="1" applyFill="1" applyBorder="1"/>
    <xf numFmtId="164" fontId="4" fillId="3" borderId="1" xfId="0" applyNumberFormat="1" applyFont="1" applyFill="1" applyBorder="1" applyAlignment="1">
      <alignment vertical="top" wrapText="1"/>
    </xf>
    <xf numFmtId="164" fontId="7" fillId="0" borderId="0" xfId="0" applyNumberFormat="1" applyFont="1" applyBorder="1"/>
    <xf numFmtId="164" fontId="1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/>
    <xf numFmtId="0" fontId="4" fillId="5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2" borderId="0" xfId="0" applyFont="1" applyFill="1"/>
    <xf numFmtId="2" fontId="1" fillId="2" borderId="1" xfId="0" applyNumberFormat="1" applyFont="1" applyFill="1" applyBorder="1" applyAlignment="1">
      <alignment vertical="top" wrapText="1"/>
    </xf>
    <xf numFmtId="2" fontId="4" fillId="5" borderId="1" xfId="0" applyNumberFormat="1" applyFont="1" applyFill="1" applyBorder="1" applyAlignment="1">
      <alignment vertical="top" wrapText="1"/>
    </xf>
    <xf numFmtId="164" fontId="4" fillId="5" borderId="1" xfId="0" applyNumberFormat="1" applyFont="1" applyFill="1" applyBorder="1" applyAlignment="1">
      <alignment vertical="top" wrapText="1"/>
    </xf>
    <xf numFmtId="2" fontId="4" fillId="4" borderId="1" xfId="0" applyNumberFormat="1" applyFont="1" applyFill="1" applyBorder="1" applyAlignment="1">
      <alignment vertical="top" wrapText="1"/>
    </xf>
    <xf numFmtId="16" fontId="1" fillId="2" borderId="1" xfId="0" applyNumberFormat="1" applyFont="1" applyFill="1" applyBorder="1" applyAlignment="1">
      <alignment vertical="top" wrapText="1"/>
    </xf>
    <xf numFmtId="0" fontId="10" fillId="3" borderId="1" xfId="0" applyFont="1" applyFill="1" applyBorder="1"/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/>
    <xf numFmtId="0" fontId="4" fillId="5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top"/>
    </xf>
    <xf numFmtId="164" fontId="4" fillId="5" borderId="1" xfId="0" applyNumberFormat="1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wrapText="1"/>
    </xf>
    <xf numFmtId="165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/>
    <xf numFmtId="2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/>
    <xf numFmtId="2" fontId="7" fillId="0" borderId="3" xfId="0" applyNumberFormat="1" applyFont="1" applyBorder="1"/>
    <xf numFmtId="2" fontId="1" fillId="5" borderId="1" xfId="0" applyNumberFormat="1" applyFont="1" applyFill="1" applyBorder="1" applyAlignment="1">
      <alignment horizont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2" fontId="4" fillId="5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vertical="top" wrapText="1"/>
    </xf>
    <xf numFmtId="0" fontId="14" fillId="2" borderId="4" xfId="0" applyFont="1" applyFill="1" applyBorder="1"/>
    <xf numFmtId="2" fontId="14" fillId="2" borderId="5" xfId="0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5" borderId="0" xfId="0" applyFont="1" applyFill="1" applyBorder="1"/>
    <xf numFmtId="0" fontId="1" fillId="5" borderId="0" xfId="0" applyFont="1" applyFill="1"/>
    <xf numFmtId="0" fontId="4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top" wrapText="1"/>
    </xf>
    <xf numFmtId="164" fontId="4" fillId="7" borderId="1" xfId="0" applyNumberFormat="1" applyFont="1" applyFill="1" applyBorder="1"/>
    <xf numFmtId="164" fontId="7" fillId="7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/>
    <xf numFmtId="0" fontId="3" fillId="7" borderId="1" xfId="0" applyFont="1" applyFill="1" applyBorder="1" applyAlignment="1">
      <alignment vertical="top" wrapText="1"/>
    </xf>
    <xf numFmtId="1" fontId="1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vertical="top" wrapText="1"/>
    </xf>
    <xf numFmtId="0" fontId="18" fillId="0" borderId="0" xfId="0" applyFont="1"/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/>
    <xf numFmtId="0" fontId="13" fillId="0" borderId="1" xfId="0" applyFont="1" applyBorder="1" applyAlignment="1"/>
    <xf numFmtId="0" fontId="3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Alignment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shrinkToFit="1"/>
    </xf>
    <xf numFmtId="0" fontId="2" fillId="0" borderId="0" xfId="0" applyFont="1" applyAlignment="1">
      <alignment horizontal="center" shrinkToFi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64" fontId="12" fillId="0" borderId="1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/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/>
    <xf numFmtId="164" fontId="1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C251"/>
  <sheetViews>
    <sheetView topLeftCell="A4" workbookViewId="0">
      <selection activeCell="A4" sqref="A1:XFD1048576"/>
    </sheetView>
  </sheetViews>
  <sheetFormatPr defaultRowHeight="12.75" x14ac:dyDescent="0.2"/>
  <cols>
    <col min="1" max="1" width="20.85546875" style="1" customWidth="1"/>
    <col min="2" max="2" width="13.7109375" style="1" customWidth="1"/>
    <col min="3" max="3" width="11.5703125" style="1" customWidth="1"/>
    <col min="4" max="4" width="10.5703125" style="1" customWidth="1"/>
    <col min="5" max="5" width="11.28515625" style="1" customWidth="1"/>
    <col min="6" max="6" width="10.140625" style="1" customWidth="1"/>
    <col min="7" max="7" width="11.28515625" style="89" customWidth="1"/>
    <col min="8" max="8" width="9.28515625" style="1" customWidth="1"/>
    <col min="9" max="9" width="11.85546875" style="1" customWidth="1"/>
    <col min="10" max="10" width="5" style="1" customWidth="1"/>
    <col min="11" max="11" width="4.42578125" style="1" customWidth="1"/>
    <col min="12" max="12" width="5" style="1" customWidth="1"/>
    <col min="13" max="13" width="5.140625" style="1" customWidth="1"/>
    <col min="14" max="14" width="5.42578125" style="1" customWidth="1"/>
    <col min="15" max="15" width="9.140625" style="64"/>
    <col min="16" max="16" width="7.140625" style="64" customWidth="1"/>
    <col min="17" max="17" width="11.28515625" style="64" customWidth="1"/>
    <col min="18" max="18" width="8.85546875" style="64" customWidth="1"/>
    <col min="19" max="19" width="5.85546875" style="64" customWidth="1"/>
    <col min="20" max="20" width="6.42578125" style="64" customWidth="1"/>
    <col min="21" max="21" width="6.85546875" style="64" customWidth="1"/>
    <col min="22" max="24" width="6.28515625" style="64" customWidth="1"/>
    <col min="25" max="25" width="5.85546875" style="64" customWidth="1"/>
    <col min="26" max="27" width="9.140625" style="64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1" spans="1:27" ht="9.75" customHeight="1" x14ac:dyDescent="0.2"/>
    <row r="2" spans="1:27" ht="6.75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AA2" s="1"/>
    </row>
    <row r="3" spans="1:27" ht="18.75" x14ac:dyDescent="0.3">
      <c r="C3" s="2"/>
      <c r="D3" s="208" t="s">
        <v>0</v>
      </c>
      <c r="E3" s="196"/>
      <c r="F3" s="196"/>
      <c r="G3" s="196"/>
      <c r="H3" s="196"/>
      <c r="I3" s="2"/>
      <c r="AA3" s="1"/>
    </row>
    <row r="4" spans="1:27" ht="19.5" customHeight="1" x14ac:dyDescent="0.2">
      <c r="B4" s="3"/>
      <c r="C4" s="209" t="s">
        <v>130</v>
      </c>
      <c r="D4" s="209"/>
      <c r="E4" s="209"/>
      <c r="F4" s="209"/>
      <c r="G4" s="209"/>
      <c r="H4" s="209"/>
      <c r="I4" s="209"/>
      <c r="J4" s="3"/>
      <c r="K4" s="3"/>
      <c r="AA4" s="1"/>
    </row>
    <row r="5" spans="1:27" ht="18.75" x14ac:dyDescent="0.3">
      <c r="B5" s="4"/>
      <c r="C5" s="210" t="s">
        <v>163</v>
      </c>
      <c r="D5" s="210"/>
      <c r="E5" s="210"/>
      <c r="F5" s="210"/>
      <c r="G5" s="210"/>
      <c r="H5" s="210"/>
      <c r="I5" s="210"/>
      <c r="J5" s="4"/>
      <c r="AA5" s="1"/>
    </row>
    <row r="6" spans="1:27" ht="15" customHeight="1" x14ac:dyDescent="0.2"/>
    <row r="7" spans="1:27" ht="27" customHeight="1" x14ac:dyDescent="0.2">
      <c r="A7" s="187" t="s">
        <v>1</v>
      </c>
      <c r="B7" s="187" t="s">
        <v>2</v>
      </c>
      <c r="C7" s="213" t="s">
        <v>3</v>
      </c>
      <c r="D7" s="213"/>
      <c r="E7" s="213"/>
      <c r="F7" s="213"/>
      <c r="G7" s="213"/>
      <c r="H7" s="213"/>
      <c r="I7" s="214" t="s">
        <v>4</v>
      </c>
      <c r="J7" s="214"/>
      <c r="K7" s="214"/>
      <c r="L7" s="214"/>
      <c r="M7" s="214"/>
      <c r="N7" s="214"/>
      <c r="AA7" s="1"/>
    </row>
    <row r="8" spans="1:27" x14ac:dyDescent="0.2">
      <c r="A8" s="211"/>
      <c r="B8" s="212"/>
      <c r="C8" s="187" t="s">
        <v>5</v>
      </c>
      <c r="D8" s="187"/>
      <c r="E8" s="187" t="s">
        <v>6</v>
      </c>
      <c r="F8" s="187"/>
      <c r="G8" s="213" t="s">
        <v>7</v>
      </c>
      <c r="H8" s="213"/>
      <c r="I8" s="217" t="s">
        <v>8</v>
      </c>
      <c r="J8" s="217" t="s">
        <v>9</v>
      </c>
      <c r="K8" s="217" t="s">
        <v>10</v>
      </c>
      <c r="L8" s="215" t="s">
        <v>11</v>
      </c>
      <c r="M8" s="217" t="s">
        <v>6</v>
      </c>
      <c r="N8" s="215" t="s">
        <v>12</v>
      </c>
      <c r="AA8" s="1"/>
    </row>
    <row r="9" spans="1:27" x14ac:dyDescent="0.2">
      <c r="A9" s="211"/>
      <c r="B9" s="212"/>
      <c r="C9" s="216" t="s">
        <v>13</v>
      </c>
      <c r="D9" s="216" t="s">
        <v>14</v>
      </c>
      <c r="E9" s="216" t="s">
        <v>13</v>
      </c>
      <c r="F9" s="216" t="s">
        <v>14</v>
      </c>
      <c r="G9" s="218" t="s">
        <v>13</v>
      </c>
      <c r="H9" s="216" t="s">
        <v>14</v>
      </c>
      <c r="I9" s="217"/>
      <c r="J9" s="217"/>
      <c r="K9" s="217"/>
      <c r="L9" s="215"/>
      <c r="M9" s="217"/>
      <c r="N9" s="215"/>
      <c r="AA9" s="1"/>
    </row>
    <row r="10" spans="1:27" x14ac:dyDescent="0.2">
      <c r="A10" s="211"/>
      <c r="B10" s="212"/>
      <c r="C10" s="216"/>
      <c r="D10" s="216"/>
      <c r="E10" s="216"/>
      <c r="F10" s="216"/>
      <c r="G10" s="218"/>
      <c r="H10" s="216"/>
      <c r="I10" s="217"/>
      <c r="J10" s="217"/>
      <c r="K10" s="217"/>
      <c r="L10" s="215"/>
      <c r="M10" s="217"/>
      <c r="N10" s="215"/>
      <c r="AA10" s="1"/>
    </row>
    <row r="11" spans="1:27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90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12</v>
      </c>
      <c r="N11" s="5">
        <v>14</v>
      </c>
      <c r="AA11" s="1"/>
    </row>
    <row r="12" spans="1:27" ht="13.5" customHeight="1" x14ac:dyDescent="0.2">
      <c r="A12" s="6"/>
      <c r="B12" s="6"/>
      <c r="C12" s="6"/>
      <c r="D12" s="6"/>
      <c r="E12" s="6"/>
      <c r="F12" s="6"/>
      <c r="G12" s="30"/>
      <c r="H12" s="6"/>
      <c r="I12" s="6"/>
      <c r="J12" s="6"/>
      <c r="K12" s="6"/>
      <c r="L12" s="6"/>
      <c r="M12" s="6"/>
      <c r="N12" s="6"/>
      <c r="AA12" s="1"/>
    </row>
    <row r="13" spans="1:27" ht="31.5" customHeight="1" x14ac:dyDescent="0.2">
      <c r="A13" s="194" t="s">
        <v>157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AA13" s="1"/>
    </row>
    <row r="14" spans="1:27" ht="30" customHeight="1" x14ac:dyDescent="0.2">
      <c r="A14" s="187" t="s">
        <v>131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AA14" s="1"/>
    </row>
    <row r="15" spans="1:27" ht="15.75" customHeight="1" x14ac:dyDescent="0.2">
      <c r="A15" s="187" t="s">
        <v>132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AA15" s="1"/>
    </row>
    <row r="16" spans="1:27" ht="102.75" customHeight="1" x14ac:dyDescent="0.2">
      <c r="A16" s="134" t="s">
        <v>15</v>
      </c>
      <c r="B16" s="134" t="s">
        <v>16</v>
      </c>
      <c r="C16" s="7">
        <v>0</v>
      </c>
      <c r="D16" s="7">
        <v>5040</v>
      </c>
      <c r="E16" s="8">
        <v>0</v>
      </c>
      <c r="F16" s="7"/>
      <c r="G16" s="8">
        <v>0</v>
      </c>
      <c r="H16" s="7"/>
      <c r="I16" s="78" t="s">
        <v>74</v>
      </c>
      <c r="J16" s="10" t="s">
        <v>75</v>
      </c>
      <c r="K16" s="7"/>
      <c r="L16" s="72"/>
      <c r="M16" s="124"/>
      <c r="N16" s="37"/>
      <c r="AA16" s="1"/>
    </row>
    <row r="17" spans="1:730" ht="70.5" customHeight="1" x14ac:dyDescent="0.2">
      <c r="A17" s="134" t="s">
        <v>133</v>
      </c>
      <c r="B17" s="134" t="s">
        <v>16</v>
      </c>
      <c r="C17" s="7"/>
      <c r="D17" s="7"/>
      <c r="E17" s="8"/>
      <c r="F17" s="7"/>
      <c r="G17" s="8"/>
      <c r="H17" s="7"/>
      <c r="I17" s="9"/>
      <c r="J17" s="10"/>
      <c r="K17" s="7"/>
      <c r="L17" s="10"/>
      <c r="M17" s="10"/>
      <c r="N17" s="10"/>
      <c r="AA17" s="1"/>
    </row>
    <row r="18" spans="1:730" x14ac:dyDescent="0.2">
      <c r="A18" s="13" t="s">
        <v>167</v>
      </c>
      <c r="B18" s="14"/>
      <c r="C18" s="15">
        <f t="shared" ref="C18:H18" si="0">C16+C17</f>
        <v>0</v>
      </c>
      <c r="D18" s="15">
        <f t="shared" si="0"/>
        <v>5040</v>
      </c>
      <c r="E18" s="15">
        <f t="shared" si="0"/>
        <v>0</v>
      </c>
      <c r="F18" s="15">
        <f t="shared" si="0"/>
        <v>0</v>
      </c>
      <c r="G18" s="73">
        <f t="shared" si="0"/>
        <v>0</v>
      </c>
      <c r="H18" s="15">
        <f t="shared" si="0"/>
        <v>0</v>
      </c>
      <c r="I18" s="15"/>
      <c r="J18" s="15"/>
      <c r="K18" s="15"/>
      <c r="L18" s="15"/>
      <c r="M18" s="15"/>
      <c r="N18" s="15"/>
      <c r="AA18" s="1"/>
    </row>
    <row r="19" spans="1:730" x14ac:dyDescent="0.2">
      <c r="A19" s="13" t="s">
        <v>18</v>
      </c>
      <c r="B19" s="14"/>
      <c r="C19" s="15"/>
      <c r="D19" s="15"/>
      <c r="E19" s="15"/>
      <c r="F19" s="15"/>
      <c r="G19" s="73"/>
      <c r="H19" s="15"/>
      <c r="I19" s="16"/>
      <c r="J19" s="17"/>
      <c r="K19" s="15"/>
      <c r="L19" s="17"/>
      <c r="M19" s="17"/>
      <c r="N19" s="17"/>
      <c r="AA19" s="1"/>
    </row>
    <row r="20" spans="1:730" x14ac:dyDescent="0.2">
      <c r="A20" s="13" t="s">
        <v>24</v>
      </c>
      <c r="B20" s="14"/>
      <c r="C20" s="15"/>
      <c r="D20" s="15"/>
      <c r="E20" s="15"/>
      <c r="F20" s="15"/>
      <c r="G20" s="73"/>
      <c r="H20" s="15"/>
      <c r="I20" s="16"/>
      <c r="J20" s="17"/>
      <c r="K20" s="15"/>
      <c r="L20" s="17"/>
      <c r="M20" s="17"/>
      <c r="N20" s="17"/>
      <c r="AA20" s="1"/>
    </row>
    <row r="21" spans="1:730" x14ac:dyDescent="0.2">
      <c r="A21" s="13" t="s">
        <v>61</v>
      </c>
      <c r="B21" s="14"/>
      <c r="C21" s="15"/>
      <c r="D21" s="15"/>
      <c r="E21" s="15"/>
      <c r="F21" s="15"/>
      <c r="G21" s="73"/>
      <c r="H21" s="15"/>
      <c r="I21" s="16"/>
      <c r="J21" s="17"/>
      <c r="K21" s="15"/>
      <c r="L21" s="17"/>
      <c r="M21" s="17"/>
      <c r="N21" s="17"/>
      <c r="AA21" s="1"/>
    </row>
    <row r="22" spans="1:730" x14ac:dyDescent="0.2">
      <c r="A22" s="13" t="s">
        <v>66</v>
      </c>
      <c r="B22" s="14"/>
      <c r="C22" s="15">
        <f t="shared" ref="C22:H22" si="1">C18+C19+C20+C21</f>
        <v>0</v>
      </c>
      <c r="D22" s="15">
        <f t="shared" si="1"/>
        <v>5040</v>
      </c>
      <c r="E22" s="15">
        <f t="shared" si="1"/>
        <v>0</v>
      </c>
      <c r="F22" s="15">
        <f t="shared" si="1"/>
        <v>0</v>
      </c>
      <c r="G22" s="73">
        <f t="shared" si="1"/>
        <v>0</v>
      </c>
      <c r="H22" s="15">
        <f t="shared" si="1"/>
        <v>0</v>
      </c>
      <c r="I22" s="15"/>
      <c r="J22" s="15"/>
      <c r="K22" s="15"/>
      <c r="L22" s="15"/>
      <c r="M22" s="15"/>
      <c r="N22" s="15"/>
      <c r="AA22" s="1"/>
    </row>
    <row r="23" spans="1:730" ht="15.75" x14ac:dyDescent="0.2">
      <c r="A23" s="194" t="s">
        <v>134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S23" s="1"/>
      <c r="T23" s="1"/>
      <c r="U23" s="1"/>
      <c r="V23" s="1"/>
      <c r="W23" s="1"/>
      <c r="X23" s="1"/>
      <c r="Y23" s="1"/>
      <c r="Z23" s="1"/>
      <c r="AA23" s="1"/>
    </row>
    <row r="24" spans="1:730" ht="27.75" customHeight="1" x14ac:dyDescent="0.2">
      <c r="A24" s="187" t="s">
        <v>70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S24" s="1"/>
      <c r="T24" s="1"/>
      <c r="U24" s="1"/>
      <c r="V24" s="1"/>
      <c r="W24" s="1"/>
      <c r="X24" s="1"/>
      <c r="Y24" s="1"/>
      <c r="Z24" s="1"/>
      <c r="AA24" s="1"/>
    </row>
    <row r="25" spans="1:730" ht="28.5" customHeight="1" x14ac:dyDescent="0.2">
      <c r="A25" s="187" t="s">
        <v>71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S25" s="1"/>
      <c r="T25" s="1"/>
      <c r="U25" s="1"/>
      <c r="V25" s="1"/>
      <c r="W25" s="1"/>
      <c r="X25" s="1"/>
      <c r="Y25" s="1"/>
      <c r="Z25" s="1"/>
      <c r="AA25" s="1"/>
    </row>
    <row r="26" spans="1:730" ht="65.25" customHeight="1" x14ac:dyDescent="0.2">
      <c r="A26" s="139" t="s">
        <v>109</v>
      </c>
      <c r="B26" s="134" t="s">
        <v>22</v>
      </c>
      <c r="C26" s="7">
        <v>1569.6</v>
      </c>
      <c r="D26" s="63"/>
      <c r="E26" s="7">
        <v>1569.6</v>
      </c>
      <c r="F26" s="41"/>
      <c r="G26" s="67"/>
      <c r="H26" s="65"/>
      <c r="I26" s="66"/>
      <c r="J26" s="66"/>
      <c r="K26" s="66"/>
      <c r="L26" s="66"/>
      <c r="M26" s="66"/>
      <c r="N26" s="66"/>
    </row>
    <row r="27" spans="1:730" x14ac:dyDescent="0.2">
      <c r="A27" s="134" t="s">
        <v>53</v>
      </c>
      <c r="B27" s="134"/>
      <c r="C27" s="40">
        <f>C28+C29</f>
        <v>1569.6</v>
      </c>
      <c r="D27" s="40">
        <f>D28+D29</f>
        <v>0</v>
      </c>
      <c r="E27" s="40">
        <f>E28+E29</f>
        <v>1569.6</v>
      </c>
      <c r="F27" s="40">
        <f>F28+F29</f>
        <v>0</v>
      </c>
      <c r="G27" s="84">
        <f>G28+G29</f>
        <v>0</v>
      </c>
      <c r="H27" s="40"/>
      <c r="I27" s="134"/>
      <c r="J27" s="136"/>
      <c r="K27" s="29"/>
      <c r="L27" s="29"/>
      <c r="M27" s="29"/>
      <c r="N27" s="29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</row>
    <row r="28" spans="1:730" x14ac:dyDescent="0.2">
      <c r="A28" s="95" t="s">
        <v>167</v>
      </c>
      <c r="B28" s="95"/>
      <c r="C28" s="112">
        <f>C26</f>
        <v>1569.6</v>
      </c>
      <c r="D28" s="112">
        <f>D26</f>
        <v>0</v>
      </c>
      <c r="E28" s="112">
        <f>E26</f>
        <v>1569.6</v>
      </c>
      <c r="F28" s="112">
        <f>F26</f>
        <v>0</v>
      </c>
      <c r="G28" s="113">
        <f>G26</f>
        <v>0</v>
      </c>
      <c r="H28" s="112"/>
      <c r="I28" s="95"/>
      <c r="J28" s="109"/>
      <c r="K28" s="114"/>
      <c r="L28" s="114"/>
      <c r="M28" s="114"/>
      <c r="N28" s="11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44"/>
      <c r="PS28" s="44"/>
      <c r="PT28" s="44"/>
      <c r="PU28" s="44"/>
      <c r="PV28" s="44"/>
      <c r="PW28" s="44"/>
      <c r="PX28" s="44"/>
      <c r="PY28" s="44"/>
      <c r="PZ28" s="44"/>
      <c r="QA28" s="44"/>
      <c r="QB28" s="44"/>
      <c r="QC28" s="44"/>
      <c r="QD28" s="44"/>
      <c r="QE28" s="44"/>
      <c r="QF28" s="44"/>
      <c r="QG28" s="44"/>
      <c r="QH28" s="44"/>
      <c r="QI28" s="44"/>
      <c r="QJ28" s="44"/>
      <c r="QK28" s="44"/>
      <c r="QL28" s="44"/>
      <c r="QM28" s="44"/>
      <c r="QN28" s="44"/>
      <c r="QO28" s="44"/>
      <c r="QP28" s="44"/>
      <c r="QQ28" s="44"/>
      <c r="QR28" s="44"/>
      <c r="QS28" s="44"/>
      <c r="QT28" s="44"/>
      <c r="QU28" s="44"/>
      <c r="QV28" s="44"/>
      <c r="QW28" s="44"/>
      <c r="QX28" s="44"/>
      <c r="QY28" s="44"/>
      <c r="QZ28" s="44"/>
      <c r="RA28" s="44"/>
      <c r="RB28" s="44"/>
      <c r="RC28" s="44"/>
      <c r="RD28" s="44"/>
      <c r="RE28" s="44"/>
      <c r="RF28" s="44"/>
      <c r="RG28" s="44"/>
      <c r="RH28" s="44"/>
      <c r="RI28" s="44"/>
      <c r="RJ28" s="44"/>
      <c r="RK28" s="44"/>
      <c r="RL28" s="44"/>
      <c r="RM28" s="44"/>
      <c r="RN28" s="44"/>
      <c r="RO28" s="44"/>
      <c r="RP28" s="44"/>
      <c r="RQ28" s="44"/>
      <c r="RR28" s="44"/>
      <c r="RS28" s="44"/>
      <c r="RT28" s="44"/>
      <c r="RU28" s="44"/>
      <c r="RV28" s="44"/>
      <c r="RW28" s="44"/>
      <c r="RX28" s="44"/>
      <c r="RY28" s="44"/>
      <c r="RZ28" s="44"/>
      <c r="SA28" s="44"/>
      <c r="SB28" s="44"/>
      <c r="SC28" s="44"/>
      <c r="SD28" s="44"/>
      <c r="SE28" s="44"/>
      <c r="SF28" s="44"/>
      <c r="SG28" s="44"/>
      <c r="SH28" s="44"/>
      <c r="SI28" s="44"/>
      <c r="SJ28" s="44"/>
      <c r="SK28" s="44"/>
      <c r="SL28" s="44"/>
      <c r="SM28" s="44"/>
      <c r="SN28" s="44"/>
      <c r="SO28" s="44"/>
      <c r="SP28" s="44"/>
      <c r="SQ28" s="44"/>
      <c r="SR28" s="44"/>
      <c r="SS28" s="44"/>
      <c r="ST28" s="44"/>
      <c r="SU28" s="44"/>
      <c r="SV28" s="44"/>
      <c r="SW28" s="44"/>
      <c r="SX28" s="44"/>
      <c r="SY28" s="44"/>
      <c r="SZ28" s="44"/>
      <c r="TA28" s="44"/>
      <c r="TB28" s="44"/>
      <c r="TC28" s="44"/>
      <c r="TD28" s="44"/>
      <c r="TE28" s="44"/>
      <c r="TF28" s="44"/>
      <c r="TG28" s="44"/>
      <c r="TH28" s="44"/>
      <c r="TI28" s="44"/>
      <c r="TJ28" s="44"/>
      <c r="TK28" s="44"/>
      <c r="TL28" s="44"/>
      <c r="TM28" s="44"/>
      <c r="TN28" s="44"/>
      <c r="TO28" s="44"/>
      <c r="TP28" s="44"/>
      <c r="TQ28" s="44"/>
      <c r="TR28" s="44"/>
      <c r="TS28" s="44"/>
      <c r="TT28" s="44"/>
      <c r="TU28" s="44"/>
      <c r="TV28" s="44"/>
      <c r="TW28" s="44"/>
      <c r="TX28" s="44"/>
      <c r="TY28" s="44"/>
      <c r="TZ28" s="44"/>
      <c r="UA28" s="44"/>
      <c r="UB28" s="44"/>
      <c r="UC28" s="44"/>
      <c r="UD28" s="44"/>
      <c r="UE28" s="44"/>
      <c r="UF28" s="44"/>
      <c r="UG28" s="44"/>
      <c r="UH28" s="44"/>
      <c r="UI28" s="44"/>
      <c r="UJ28" s="44"/>
      <c r="UK28" s="44"/>
      <c r="UL28" s="44"/>
      <c r="UM28" s="44"/>
      <c r="UN28" s="44"/>
      <c r="UO28" s="44"/>
      <c r="UP28" s="44"/>
      <c r="UQ28" s="44"/>
      <c r="UR28" s="44"/>
      <c r="US28" s="44"/>
      <c r="UT28" s="44"/>
      <c r="UU28" s="44"/>
      <c r="UV28" s="44"/>
      <c r="UW28" s="44"/>
      <c r="UX28" s="44"/>
      <c r="UY28" s="44"/>
      <c r="UZ28" s="44"/>
      <c r="VA28" s="44"/>
      <c r="VB28" s="44"/>
      <c r="VC28" s="44"/>
      <c r="VD28" s="44"/>
      <c r="VE28" s="44"/>
      <c r="VF28" s="44"/>
      <c r="VG28" s="44"/>
      <c r="VH28" s="44"/>
      <c r="VI28" s="44"/>
      <c r="VJ28" s="44"/>
      <c r="VK28" s="44"/>
      <c r="VL28" s="44"/>
      <c r="VM28" s="44"/>
      <c r="VN28" s="44"/>
      <c r="VO28" s="44"/>
      <c r="VP28" s="44"/>
      <c r="VQ28" s="44"/>
      <c r="VR28" s="44"/>
      <c r="VS28" s="44"/>
      <c r="VT28" s="44"/>
      <c r="VU28" s="44"/>
      <c r="VV28" s="44"/>
      <c r="VW28" s="44"/>
      <c r="VX28" s="44"/>
      <c r="VY28" s="44"/>
      <c r="VZ28" s="44"/>
      <c r="WA28" s="44"/>
      <c r="WB28" s="44"/>
      <c r="WC28" s="44"/>
      <c r="WD28" s="44"/>
      <c r="WE28" s="44"/>
      <c r="WF28" s="44"/>
      <c r="WG28" s="44"/>
      <c r="WH28" s="44"/>
      <c r="WI28" s="44"/>
      <c r="WJ28" s="44"/>
      <c r="WK28" s="44"/>
      <c r="WL28" s="44"/>
      <c r="WM28" s="44"/>
      <c r="WN28" s="44"/>
      <c r="WO28" s="44"/>
      <c r="WP28" s="44"/>
      <c r="WQ28" s="44"/>
      <c r="WR28" s="44"/>
      <c r="WS28" s="44"/>
      <c r="WT28" s="44"/>
      <c r="WU28" s="44"/>
      <c r="WV28" s="44"/>
      <c r="WW28" s="44"/>
      <c r="WX28" s="44"/>
      <c r="WY28" s="44"/>
      <c r="WZ28" s="44"/>
      <c r="XA28" s="44"/>
      <c r="XB28" s="44"/>
      <c r="XC28" s="44"/>
      <c r="XD28" s="44"/>
      <c r="XE28" s="44"/>
      <c r="XF28" s="44"/>
      <c r="XG28" s="44"/>
      <c r="XH28" s="44"/>
      <c r="XI28" s="44"/>
      <c r="XJ28" s="44"/>
      <c r="XK28" s="44"/>
      <c r="XL28" s="44"/>
      <c r="XM28" s="44"/>
      <c r="XN28" s="44"/>
      <c r="XO28" s="44"/>
      <c r="XP28" s="44"/>
      <c r="XQ28" s="44"/>
      <c r="XR28" s="44"/>
      <c r="XS28" s="44"/>
      <c r="XT28" s="44"/>
      <c r="XU28" s="44"/>
      <c r="XV28" s="44"/>
      <c r="XW28" s="44"/>
      <c r="XX28" s="44"/>
      <c r="XY28" s="44"/>
      <c r="XZ28" s="44"/>
      <c r="YA28" s="44"/>
      <c r="YB28" s="44"/>
      <c r="YC28" s="44"/>
      <c r="YD28" s="44"/>
      <c r="YE28" s="44"/>
      <c r="YF28" s="44"/>
      <c r="YG28" s="44"/>
      <c r="YH28" s="44"/>
      <c r="YI28" s="44"/>
      <c r="YJ28" s="44"/>
      <c r="YK28" s="44"/>
      <c r="YL28" s="44"/>
      <c r="YM28" s="44"/>
      <c r="YN28" s="44"/>
      <c r="YO28" s="44"/>
      <c r="YP28" s="44"/>
      <c r="YQ28" s="44"/>
      <c r="YR28" s="44"/>
      <c r="YS28" s="44"/>
      <c r="YT28" s="44"/>
      <c r="YU28" s="44"/>
      <c r="YV28" s="44"/>
      <c r="YW28" s="44"/>
      <c r="YX28" s="44"/>
      <c r="YY28" s="44"/>
      <c r="YZ28" s="44"/>
      <c r="ZA28" s="44"/>
      <c r="ZB28" s="44"/>
      <c r="ZC28" s="44"/>
      <c r="ZD28" s="44"/>
      <c r="ZE28" s="44"/>
      <c r="ZF28" s="44"/>
      <c r="ZG28" s="44"/>
      <c r="ZH28" s="44"/>
      <c r="ZI28" s="44"/>
      <c r="ZJ28" s="44"/>
      <c r="ZK28" s="44"/>
      <c r="ZL28" s="44"/>
      <c r="ZM28" s="44"/>
      <c r="ZN28" s="44"/>
      <c r="ZO28" s="44"/>
      <c r="ZP28" s="44"/>
      <c r="ZQ28" s="44"/>
      <c r="ZR28" s="44"/>
      <c r="ZS28" s="44"/>
      <c r="ZT28" s="44"/>
      <c r="ZU28" s="44"/>
      <c r="ZV28" s="44"/>
      <c r="ZW28" s="44"/>
      <c r="ZX28" s="44"/>
      <c r="ZY28" s="44"/>
      <c r="ZZ28" s="44"/>
      <c r="AAA28" s="44"/>
      <c r="AAB28" s="44"/>
      <c r="AAC28" s="44"/>
      <c r="AAD28" s="44"/>
      <c r="AAE28" s="44"/>
      <c r="AAF28" s="44"/>
      <c r="AAG28" s="44"/>
      <c r="AAH28" s="44"/>
      <c r="AAI28" s="44"/>
      <c r="AAJ28" s="44"/>
      <c r="AAK28" s="44"/>
      <c r="AAL28" s="44"/>
      <c r="AAM28" s="44"/>
      <c r="AAN28" s="44"/>
      <c r="AAO28" s="44"/>
      <c r="AAP28" s="44"/>
      <c r="AAQ28" s="44"/>
      <c r="AAR28" s="44"/>
      <c r="AAS28" s="44"/>
      <c r="AAT28" s="44"/>
      <c r="AAU28" s="44"/>
      <c r="AAV28" s="44"/>
      <c r="AAW28" s="44"/>
      <c r="AAX28" s="44"/>
      <c r="AAY28" s="44"/>
      <c r="AAZ28" s="44"/>
      <c r="ABA28" s="44"/>
      <c r="ABB28" s="44"/>
    </row>
    <row r="29" spans="1:730" x14ac:dyDescent="0.2">
      <c r="A29" s="95" t="s">
        <v>24</v>
      </c>
      <c r="B29" s="115"/>
      <c r="C29" s="116"/>
      <c r="D29" s="117"/>
      <c r="E29" s="140"/>
      <c r="F29" s="117"/>
      <c r="G29" s="118"/>
      <c r="H29" s="119"/>
      <c r="I29" s="119"/>
      <c r="J29" s="119"/>
      <c r="K29" s="119"/>
      <c r="L29" s="119"/>
      <c r="M29" s="119"/>
      <c r="N29" s="119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95" t="s">
        <v>61</v>
      </c>
      <c r="B30" s="115"/>
      <c r="C30" s="116"/>
      <c r="D30" s="117"/>
      <c r="E30" s="140"/>
      <c r="F30" s="117"/>
      <c r="G30" s="118"/>
      <c r="H30" s="119"/>
      <c r="I30" s="119"/>
      <c r="J30" s="119"/>
      <c r="K30" s="119"/>
      <c r="L30" s="119"/>
      <c r="M30" s="119"/>
      <c r="N30" s="119"/>
      <c r="S30" s="1"/>
      <c r="T30" s="1"/>
      <c r="U30" s="1"/>
      <c r="V30" s="1"/>
      <c r="W30" s="1"/>
      <c r="X30" s="1"/>
      <c r="Y30" s="1"/>
      <c r="Z30" s="1"/>
      <c r="AA30" s="1"/>
    </row>
    <row r="31" spans="1:730" x14ac:dyDescent="0.2">
      <c r="A31" s="32" t="s">
        <v>23</v>
      </c>
      <c r="B31" s="32"/>
      <c r="C31" s="141">
        <f>C28+C29+C30</f>
        <v>1569.6</v>
      </c>
      <c r="D31" s="141">
        <f>D28+D29+D30</f>
        <v>0</v>
      </c>
      <c r="E31" s="141">
        <f>E28+E29+E30</f>
        <v>1569.6</v>
      </c>
      <c r="F31" s="141">
        <f>F28+F29+F30</f>
        <v>0</v>
      </c>
      <c r="G31" s="141">
        <f>G28+G29+G30</f>
        <v>0</v>
      </c>
      <c r="H31" s="32"/>
      <c r="I31" s="32"/>
      <c r="J31" s="32"/>
      <c r="K31" s="32"/>
      <c r="L31" s="32"/>
      <c r="M31" s="32"/>
      <c r="N31" s="32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  <c r="OL31" s="44"/>
      <c r="OM31" s="44"/>
      <c r="ON31" s="44"/>
      <c r="OO31" s="44"/>
      <c r="OP31" s="44"/>
      <c r="OQ31" s="44"/>
      <c r="OR31" s="44"/>
      <c r="OS31" s="44"/>
      <c r="OT31" s="44"/>
      <c r="OU31" s="44"/>
      <c r="OV31" s="44"/>
      <c r="OW31" s="44"/>
      <c r="OX31" s="44"/>
      <c r="OY31" s="44"/>
      <c r="OZ31" s="44"/>
      <c r="PA31" s="44"/>
      <c r="PB31" s="44"/>
      <c r="PC31" s="44"/>
      <c r="PD31" s="44"/>
      <c r="PE31" s="44"/>
      <c r="PF31" s="44"/>
      <c r="PG31" s="44"/>
      <c r="PH31" s="44"/>
      <c r="PI31" s="44"/>
      <c r="PJ31" s="44"/>
      <c r="PK31" s="44"/>
      <c r="PL31" s="44"/>
      <c r="PM31" s="44"/>
      <c r="PN31" s="44"/>
      <c r="PO31" s="44"/>
      <c r="PP31" s="44"/>
      <c r="PQ31" s="44"/>
      <c r="PR31" s="44"/>
      <c r="PS31" s="44"/>
      <c r="PT31" s="44"/>
      <c r="PU31" s="44"/>
      <c r="PV31" s="44"/>
      <c r="PW31" s="44"/>
      <c r="PX31" s="44"/>
      <c r="PY31" s="44"/>
      <c r="PZ31" s="44"/>
      <c r="QA31" s="44"/>
      <c r="QB31" s="44"/>
      <c r="QC31" s="44"/>
      <c r="QD31" s="44"/>
      <c r="QE31" s="44"/>
      <c r="QF31" s="44"/>
      <c r="QG31" s="44"/>
      <c r="QH31" s="44"/>
      <c r="QI31" s="44"/>
      <c r="QJ31" s="44"/>
      <c r="QK31" s="44"/>
      <c r="QL31" s="44"/>
      <c r="QM31" s="44"/>
      <c r="QN31" s="44"/>
      <c r="QO31" s="44"/>
      <c r="QP31" s="44"/>
      <c r="QQ31" s="44"/>
      <c r="QR31" s="44"/>
      <c r="QS31" s="44"/>
      <c r="QT31" s="44"/>
      <c r="QU31" s="44"/>
      <c r="QV31" s="44"/>
      <c r="QW31" s="44"/>
      <c r="QX31" s="44"/>
      <c r="QY31" s="44"/>
      <c r="QZ31" s="44"/>
      <c r="RA31" s="44"/>
      <c r="RB31" s="44"/>
      <c r="RC31" s="44"/>
      <c r="RD31" s="44"/>
      <c r="RE31" s="44"/>
      <c r="RF31" s="44"/>
      <c r="RG31" s="44"/>
      <c r="RH31" s="44"/>
      <c r="RI31" s="44"/>
      <c r="RJ31" s="44"/>
      <c r="RK31" s="44"/>
      <c r="RL31" s="44"/>
      <c r="RM31" s="44"/>
      <c r="RN31" s="44"/>
      <c r="RO31" s="44"/>
      <c r="RP31" s="44"/>
      <c r="RQ31" s="44"/>
      <c r="RR31" s="44"/>
      <c r="RS31" s="44"/>
      <c r="RT31" s="44"/>
      <c r="RU31" s="44"/>
      <c r="RV31" s="44"/>
      <c r="RW31" s="44"/>
      <c r="RX31" s="44"/>
      <c r="RY31" s="44"/>
      <c r="RZ31" s="44"/>
      <c r="SA31" s="44"/>
      <c r="SB31" s="44"/>
      <c r="SC31" s="44"/>
      <c r="SD31" s="44"/>
      <c r="SE31" s="44"/>
      <c r="SF31" s="44"/>
      <c r="SG31" s="44"/>
      <c r="SH31" s="44"/>
      <c r="SI31" s="44"/>
      <c r="SJ31" s="44"/>
      <c r="SK31" s="44"/>
      <c r="SL31" s="44"/>
      <c r="SM31" s="44"/>
      <c r="SN31" s="44"/>
      <c r="SO31" s="44"/>
      <c r="SP31" s="44"/>
      <c r="SQ31" s="44"/>
      <c r="SR31" s="44"/>
      <c r="SS31" s="44"/>
      <c r="ST31" s="44"/>
      <c r="SU31" s="44"/>
      <c r="SV31" s="44"/>
      <c r="SW31" s="44"/>
      <c r="SX31" s="44"/>
      <c r="SY31" s="44"/>
      <c r="SZ31" s="44"/>
      <c r="TA31" s="44"/>
      <c r="TB31" s="44"/>
      <c r="TC31" s="44"/>
      <c r="TD31" s="44"/>
      <c r="TE31" s="44"/>
      <c r="TF31" s="44"/>
      <c r="TG31" s="44"/>
      <c r="TH31" s="44"/>
      <c r="TI31" s="44"/>
      <c r="TJ31" s="44"/>
      <c r="TK31" s="44"/>
      <c r="TL31" s="44"/>
      <c r="TM31" s="44"/>
      <c r="TN31" s="44"/>
      <c r="TO31" s="44"/>
      <c r="TP31" s="44"/>
      <c r="TQ31" s="44"/>
      <c r="TR31" s="44"/>
      <c r="TS31" s="44"/>
      <c r="TT31" s="44"/>
      <c r="TU31" s="44"/>
      <c r="TV31" s="44"/>
      <c r="TW31" s="44"/>
      <c r="TX31" s="44"/>
      <c r="TY31" s="44"/>
      <c r="TZ31" s="44"/>
      <c r="UA31" s="44"/>
      <c r="UB31" s="44"/>
      <c r="UC31" s="44"/>
      <c r="UD31" s="44"/>
      <c r="UE31" s="44"/>
      <c r="UF31" s="44"/>
      <c r="UG31" s="44"/>
      <c r="UH31" s="44"/>
      <c r="UI31" s="44"/>
      <c r="UJ31" s="44"/>
      <c r="UK31" s="44"/>
      <c r="UL31" s="44"/>
      <c r="UM31" s="44"/>
      <c r="UN31" s="44"/>
      <c r="UO31" s="44"/>
      <c r="UP31" s="44"/>
      <c r="UQ31" s="44"/>
      <c r="UR31" s="44"/>
      <c r="US31" s="44"/>
      <c r="UT31" s="44"/>
      <c r="UU31" s="44"/>
      <c r="UV31" s="44"/>
      <c r="UW31" s="44"/>
      <c r="UX31" s="44"/>
      <c r="UY31" s="44"/>
      <c r="UZ31" s="44"/>
      <c r="VA31" s="44"/>
      <c r="VB31" s="44"/>
      <c r="VC31" s="44"/>
      <c r="VD31" s="44"/>
      <c r="VE31" s="44"/>
      <c r="VF31" s="44"/>
      <c r="VG31" s="44"/>
      <c r="VH31" s="44"/>
      <c r="VI31" s="44"/>
      <c r="VJ31" s="44"/>
      <c r="VK31" s="44"/>
      <c r="VL31" s="44"/>
      <c r="VM31" s="44"/>
      <c r="VN31" s="44"/>
      <c r="VO31" s="44"/>
      <c r="VP31" s="44"/>
      <c r="VQ31" s="44"/>
      <c r="VR31" s="44"/>
      <c r="VS31" s="44"/>
      <c r="VT31" s="44"/>
      <c r="VU31" s="44"/>
      <c r="VV31" s="44"/>
      <c r="VW31" s="44"/>
      <c r="VX31" s="44"/>
      <c r="VY31" s="44"/>
      <c r="VZ31" s="44"/>
      <c r="WA31" s="44"/>
      <c r="WB31" s="44"/>
      <c r="WC31" s="44"/>
      <c r="WD31" s="44"/>
      <c r="WE31" s="44"/>
      <c r="WF31" s="44"/>
      <c r="WG31" s="44"/>
      <c r="WH31" s="44"/>
      <c r="WI31" s="44"/>
      <c r="WJ31" s="44"/>
      <c r="WK31" s="44"/>
      <c r="WL31" s="44"/>
      <c r="WM31" s="44"/>
      <c r="WN31" s="44"/>
      <c r="WO31" s="44"/>
      <c r="WP31" s="44"/>
      <c r="WQ31" s="44"/>
      <c r="WR31" s="44"/>
      <c r="WS31" s="44"/>
      <c r="WT31" s="44"/>
      <c r="WU31" s="44"/>
      <c r="WV31" s="44"/>
      <c r="WW31" s="44"/>
      <c r="WX31" s="44"/>
      <c r="WY31" s="44"/>
      <c r="WZ31" s="44"/>
      <c r="XA31" s="44"/>
      <c r="XB31" s="44"/>
      <c r="XC31" s="44"/>
      <c r="XD31" s="44"/>
      <c r="XE31" s="44"/>
      <c r="XF31" s="44"/>
      <c r="XG31" s="44"/>
      <c r="XH31" s="44"/>
      <c r="XI31" s="44"/>
      <c r="XJ31" s="44"/>
      <c r="XK31" s="44"/>
      <c r="XL31" s="44"/>
      <c r="XM31" s="44"/>
      <c r="XN31" s="44"/>
      <c r="XO31" s="44"/>
      <c r="XP31" s="44"/>
      <c r="XQ31" s="44"/>
      <c r="XR31" s="44"/>
      <c r="XS31" s="44"/>
      <c r="XT31" s="44"/>
      <c r="XU31" s="44"/>
      <c r="XV31" s="44"/>
      <c r="XW31" s="44"/>
      <c r="XX31" s="44"/>
      <c r="XY31" s="44"/>
      <c r="XZ31" s="44"/>
      <c r="YA31" s="44"/>
      <c r="YB31" s="44"/>
      <c r="YC31" s="44"/>
      <c r="YD31" s="44"/>
      <c r="YE31" s="44"/>
      <c r="YF31" s="44"/>
      <c r="YG31" s="44"/>
      <c r="YH31" s="44"/>
      <c r="YI31" s="44"/>
      <c r="YJ31" s="44"/>
      <c r="YK31" s="44"/>
      <c r="YL31" s="44"/>
      <c r="YM31" s="44"/>
      <c r="YN31" s="44"/>
      <c r="YO31" s="44"/>
      <c r="YP31" s="44"/>
      <c r="YQ31" s="44"/>
      <c r="YR31" s="44"/>
      <c r="YS31" s="44"/>
      <c r="YT31" s="44"/>
      <c r="YU31" s="44"/>
      <c r="YV31" s="44"/>
      <c r="YW31" s="44"/>
      <c r="YX31" s="44"/>
      <c r="YY31" s="44"/>
      <c r="YZ31" s="44"/>
      <c r="ZA31" s="44"/>
      <c r="ZB31" s="44"/>
      <c r="ZC31" s="44"/>
      <c r="ZD31" s="44"/>
      <c r="ZE31" s="44"/>
      <c r="ZF31" s="44"/>
      <c r="ZG31" s="44"/>
      <c r="ZH31" s="44"/>
      <c r="ZI31" s="44"/>
      <c r="ZJ31" s="44"/>
      <c r="ZK31" s="44"/>
      <c r="ZL31" s="44"/>
      <c r="ZM31" s="44"/>
      <c r="ZN31" s="44"/>
      <c r="ZO31" s="44"/>
      <c r="ZP31" s="44"/>
      <c r="ZQ31" s="44"/>
      <c r="ZR31" s="44"/>
      <c r="ZS31" s="44"/>
      <c r="ZT31" s="44"/>
      <c r="ZU31" s="44"/>
      <c r="ZV31" s="44"/>
      <c r="ZW31" s="44"/>
      <c r="ZX31" s="44"/>
      <c r="ZY31" s="44"/>
      <c r="ZZ31" s="44"/>
      <c r="AAA31" s="44"/>
      <c r="AAB31" s="44"/>
      <c r="AAC31" s="44"/>
      <c r="AAD31" s="44"/>
      <c r="AAE31" s="44"/>
      <c r="AAF31" s="44"/>
      <c r="AAG31" s="44"/>
      <c r="AAH31" s="44"/>
      <c r="AAI31" s="44"/>
      <c r="AAJ31" s="44"/>
      <c r="AAK31" s="44"/>
      <c r="AAL31" s="44"/>
      <c r="AAM31" s="44"/>
      <c r="AAN31" s="44"/>
      <c r="AAO31" s="44"/>
      <c r="AAP31" s="44"/>
      <c r="AAQ31" s="44"/>
      <c r="AAR31" s="44"/>
      <c r="AAS31" s="44"/>
      <c r="AAT31" s="44"/>
      <c r="AAU31" s="44"/>
      <c r="AAV31" s="44"/>
      <c r="AAW31" s="44"/>
      <c r="AAX31" s="44"/>
      <c r="AAY31" s="44"/>
      <c r="AAZ31" s="44"/>
      <c r="ABA31" s="44"/>
      <c r="ABB31" s="44"/>
    </row>
    <row r="32" spans="1:730" ht="15.75" x14ac:dyDescent="0.2">
      <c r="A32" s="194" t="s">
        <v>135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S32" s="1"/>
      <c r="T32" s="1"/>
      <c r="U32" s="1"/>
      <c r="V32" s="1"/>
      <c r="W32" s="1"/>
      <c r="X32" s="1"/>
      <c r="Y32" s="1"/>
      <c r="Z32" s="1"/>
      <c r="AA32" s="1"/>
    </row>
    <row r="33" spans="1:27" ht="56.25" customHeight="1" x14ac:dyDescent="0.2">
      <c r="A33" s="187" t="s">
        <v>29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S33" s="1"/>
      <c r="T33" s="1"/>
      <c r="U33" s="1"/>
      <c r="V33" s="1"/>
      <c r="W33" s="1"/>
      <c r="X33" s="1"/>
      <c r="Y33" s="1"/>
      <c r="Z33" s="1"/>
      <c r="AA33" s="1"/>
    </row>
    <row r="34" spans="1:27" ht="52.5" customHeight="1" x14ac:dyDescent="0.2">
      <c r="A34" s="187" t="s">
        <v>30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S34" s="1"/>
      <c r="T34" s="1"/>
      <c r="U34" s="1"/>
      <c r="V34" s="1"/>
      <c r="W34" s="1"/>
      <c r="X34" s="1"/>
      <c r="Y34" s="1"/>
      <c r="Z34" s="1"/>
      <c r="AA34" s="1"/>
    </row>
    <row r="35" spans="1:27" ht="27.75" customHeight="1" x14ac:dyDescent="0.2">
      <c r="A35" s="125" t="s">
        <v>170</v>
      </c>
      <c r="B35" s="134" t="s">
        <v>64</v>
      </c>
      <c r="C35" s="41">
        <v>9682.2999999999993</v>
      </c>
      <c r="D35" s="41"/>
      <c r="E35" s="41">
        <v>9682.2999999999993</v>
      </c>
      <c r="F35" s="41"/>
      <c r="G35" s="41">
        <v>2959.3</v>
      </c>
      <c r="H35" s="41">
        <v>80.599999999999994</v>
      </c>
      <c r="I35" s="66" t="s">
        <v>127</v>
      </c>
      <c r="J35" s="41" t="s">
        <v>128</v>
      </c>
      <c r="K35" s="10"/>
      <c r="L35" s="10"/>
      <c r="M35" s="10"/>
      <c r="N35" s="10"/>
      <c r="S35" s="1"/>
      <c r="T35" s="1"/>
      <c r="U35" s="1"/>
      <c r="V35" s="1"/>
      <c r="W35" s="1"/>
      <c r="X35" s="1"/>
      <c r="Y35" s="1"/>
      <c r="Z35" s="1"/>
      <c r="AA35" s="1"/>
    </row>
    <row r="36" spans="1:27" ht="27.75" customHeight="1" x14ac:dyDescent="0.2">
      <c r="A36" s="125" t="s">
        <v>171</v>
      </c>
      <c r="B36" s="134" t="s">
        <v>64</v>
      </c>
      <c r="C36" s="41">
        <v>405.2</v>
      </c>
      <c r="D36" s="41"/>
      <c r="E36" s="41">
        <v>405.2</v>
      </c>
      <c r="F36" s="41"/>
      <c r="G36" s="41">
        <v>46.5</v>
      </c>
      <c r="H36" s="41"/>
      <c r="I36" s="66" t="s">
        <v>129</v>
      </c>
      <c r="J36" s="41" t="s">
        <v>128</v>
      </c>
      <c r="K36" s="10"/>
      <c r="L36" s="10"/>
      <c r="M36" s="10"/>
      <c r="N36" s="10"/>
      <c r="S36" s="1"/>
      <c r="T36" s="1"/>
      <c r="U36" s="1"/>
      <c r="V36" s="1"/>
      <c r="W36" s="1"/>
      <c r="X36" s="1"/>
      <c r="Y36" s="1"/>
      <c r="Z36" s="1"/>
      <c r="AA36" s="1"/>
    </row>
    <row r="37" spans="1:27" ht="30" customHeight="1" x14ac:dyDescent="0.2">
      <c r="A37" s="139" t="s">
        <v>172</v>
      </c>
      <c r="B37" s="134" t="s">
        <v>64</v>
      </c>
      <c r="C37" s="41"/>
      <c r="D37" s="41"/>
      <c r="E37" s="41"/>
      <c r="F37" s="41"/>
      <c r="G37" s="41"/>
      <c r="H37" s="41"/>
      <c r="I37" s="66"/>
      <c r="J37" s="41"/>
      <c r="K37" s="10"/>
      <c r="L37" s="10"/>
      <c r="M37" s="10"/>
      <c r="N37" s="10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3" t="s">
        <v>167</v>
      </c>
      <c r="B38" s="31"/>
      <c r="C38" s="51">
        <f t="shared" ref="C38:H38" si="2">C35+C36+C37</f>
        <v>10087.5</v>
      </c>
      <c r="D38" s="51">
        <f t="shared" si="2"/>
        <v>0</v>
      </c>
      <c r="E38" s="51">
        <f t="shared" si="2"/>
        <v>10087.5</v>
      </c>
      <c r="F38" s="51">
        <f t="shared" si="2"/>
        <v>0</v>
      </c>
      <c r="G38" s="51">
        <f t="shared" si="2"/>
        <v>3005.8</v>
      </c>
      <c r="H38" s="51">
        <f t="shared" si="2"/>
        <v>80.599999999999994</v>
      </c>
      <c r="I38" s="51"/>
      <c r="J38" s="51"/>
      <c r="K38" s="51">
        <f>K35+K36+K37</f>
        <v>0</v>
      </c>
      <c r="L38" s="51"/>
      <c r="M38" s="51">
        <f>M35+M36+M37</f>
        <v>0</v>
      </c>
      <c r="N38" s="5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32" t="s">
        <v>34</v>
      </c>
      <c r="B39" s="23"/>
      <c r="C39" s="45">
        <f t="shared" ref="C39:H39" si="3">C38</f>
        <v>10087.5</v>
      </c>
      <c r="D39" s="45">
        <f t="shared" si="3"/>
        <v>0</v>
      </c>
      <c r="E39" s="45">
        <f t="shared" si="3"/>
        <v>10087.5</v>
      </c>
      <c r="F39" s="45">
        <f t="shared" si="3"/>
        <v>0</v>
      </c>
      <c r="G39" s="45">
        <f t="shared" si="3"/>
        <v>3005.8</v>
      </c>
      <c r="H39" s="45">
        <f t="shared" si="3"/>
        <v>80.599999999999994</v>
      </c>
      <c r="I39" s="52"/>
      <c r="J39" s="52"/>
      <c r="K39" s="52"/>
      <c r="L39" s="52"/>
      <c r="M39" s="52"/>
      <c r="N39" s="52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6"/>
      <c r="B40" s="6"/>
      <c r="C40" s="35"/>
      <c r="D40" s="35"/>
      <c r="E40" s="35"/>
      <c r="F40" s="35"/>
      <c r="G40" s="30"/>
      <c r="H40" s="35"/>
      <c r="I40" s="35"/>
      <c r="J40" s="35"/>
      <c r="K40" s="35"/>
      <c r="L40" s="35"/>
      <c r="M40" s="35"/>
      <c r="N40" s="35"/>
      <c r="S40" s="1"/>
      <c r="T40" s="1"/>
      <c r="U40" s="1"/>
      <c r="V40" s="1"/>
      <c r="W40" s="1"/>
      <c r="X40" s="1"/>
      <c r="Y40" s="1"/>
      <c r="Z40" s="1"/>
      <c r="AA40" s="1"/>
    </row>
    <row r="41" spans="1:27" ht="17.25" customHeight="1" x14ac:dyDescent="0.2">
      <c r="A41" s="194" t="s">
        <v>136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S41" s="1"/>
      <c r="T41" s="1"/>
      <c r="U41" s="1"/>
      <c r="V41" s="1"/>
      <c r="W41" s="1"/>
      <c r="X41" s="1"/>
      <c r="Y41" s="1"/>
      <c r="Z41" s="1"/>
      <c r="AA41" s="1"/>
    </row>
    <row r="42" spans="1:27" ht="30" customHeight="1" x14ac:dyDescent="0.2">
      <c r="A42" s="187" t="s">
        <v>79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64" t="s">
        <v>78</v>
      </c>
      <c r="S42" s="1"/>
      <c r="T42" s="1"/>
      <c r="U42" s="1"/>
      <c r="V42" s="1"/>
      <c r="W42" s="1"/>
      <c r="X42" s="1"/>
      <c r="Y42" s="1"/>
      <c r="Z42" s="1"/>
      <c r="AA42" s="1"/>
    </row>
    <row r="43" spans="1:27" ht="91.5" customHeight="1" x14ac:dyDescent="0.2">
      <c r="A43" s="187" t="s">
        <v>86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S43" s="1"/>
      <c r="T43" s="1"/>
      <c r="U43" s="1"/>
      <c r="V43" s="1"/>
      <c r="W43" s="1"/>
      <c r="X43" s="1"/>
      <c r="Y43" s="1"/>
      <c r="Z43" s="1"/>
      <c r="AA43" s="1"/>
    </row>
    <row r="44" spans="1:27" ht="38.25" customHeight="1" x14ac:dyDescent="0.2">
      <c r="A44" s="96" t="s">
        <v>80</v>
      </c>
      <c r="B44" s="134" t="s">
        <v>35</v>
      </c>
      <c r="C44" s="134"/>
      <c r="D44" s="134"/>
      <c r="E44" s="134"/>
      <c r="F44" s="134"/>
      <c r="G44" s="81"/>
      <c r="H44" s="134"/>
      <c r="I44" s="134"/>
      <c r="J44" s="134"/>
      <c r="K44" s="134"/>
      <c r="L44" s="134"/>
      <c r="M44" s="134"/>
      <c r="N44" s="134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9" customHeight="1" x14ac:dyDescent="0.2">
      <c r="A45" s="134" t="s">
        <v>87</v>
      </c>
      <c r="B45" s="134"/>
      <c r="C45" s="134">
        <f>C46+C47</f>
        <v>288203.73</v>
      </c>
      <c r="D45" s="134">
        <f>D46+D47</f>
        <v>0</v>
      </c>
      <c r="E45" s="134">
        <f>E46+E47</f>
        <v>288203.73</v>
      </c>
      <c r="F45" s="134">
        <f>F46+F47</f>
        <v>0</v>
      </c>
      <c r="G45" s="134">
        <f>G46+G47</f>
        <v>58665.59</v>
      </c>
      <c r="H45" s="134"/>
      <c r="I45" s="134"/>
      <c r="J45" s="134"/>
      <c r="K45" s="134"/>
      <c r="L45" s="134"/>
      <c r="M45" s="134"/>
      <c r="N45" s="134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">
      <c r="A46" s="79" t="s">
        <v>167</v>
      </c>
      <c r="B46" s="79"/>
      <c r="C46" s="79">
        <f>C48+C49+C51</f>
        <v>59878.73</v>
      </c>
      <c r="D46" s="79">
        <f>D48+D49+D51</f>
        <v>0</v>
      </c>
      <c r="E46" s="79">
        <f>E48+E49+E51</f>
        <v>59878.73</v>
      </c>
      <c r="F46" s="79">
        <f>F48+F49+F51</f>
        <v>0</v>
      </c>
      <c r="G46" s="79">
        <f>G48+G49+G51</f>
        <v>11714.78</v>
      </c>
      <c r="H46" s="79"/>
      <c r="I46" s="92"/>
      <c r="J46" s="92"/>
      <c r="K46" s="92"/>
      <c r="L46" s="92"/>
      <c r="M46" s="92"/>
      <c r="N46" s="9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2">
      <c r="A47" s="98" t="s">
        <v>24</v>
      </c>
      <c r="B47" s="79"/>
      <c r="C47" s="79">
        <f>C52+C57</f>
        <v>228325</v>
      </c>
      <c r="D47" s="79">
        <f>D52+D57</f>
        <v>0</v>
      </c>
      <c r="E47" s="79">
        <f>E52+E57</f>
        <v>228325</v>
      </c>
      <c r="F47" s="79">
        <f>F52+F57</f>
        <v>0</v>
      </c>
      <c r="G47" s="79">
        <f>G52+G57</f>
        <v>46950.81</v>
      </c>
      <c r="H47" s="79"/>
      <c r="I47" s="92"/>
      <c r="J47" s="92"/>
      <c r="K47" s="92"/>
      <c r="L47" s="92"/>
      <c r="M47" s="92"/>
      <c r="N47" s="9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66" customHeight="1" x14ac:dyDescent="0.2">
      <c r="A48" s="92" t="s">
        <v>88</v>
      </c>
      <c r="B48" s="92"/>
      <c r="C48" s="99">
        <v>57178.73</v>
      </c>
      <c r="D48" s="92"/>
      <c r="E48" s="99">
        <v>57178.73</v>
      </c>
      <c r="F48" s="92"/>
      <c r="G48" s="93">
        <v>11714.78</v>
      </c>
      <c r="H48" s="92"/>
      <c r="I48" s="92"/>
      <c r="J48" s="92"/>
      <c r="K48" s="92"/>
      <c r="L48" s="92"/>
      <c r="M48" s="92"/>
      <c r="N48" s="9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2" customHeight="1" x14ac:dyDescent="0.2">
      <c r="A49" s="92" t="s">
        <v>89</v>
      </c>
      <c r="B49" s="92"/>
      <c r="C49" s="92">
        <v>2000</v>
      </c>
      <c r="D49" s="92"/>
      <c r="E49" s="92">
        <v>2000</v>
      </c>
      <c r="F49" s="92"/>
      <c r="G49" s="93"/>
      <c r="H49" s="92"/>
      <c r="I49" s="92"/>
      <c r="J49" s="92"/>
      <c r="K49" s="92"/>
      <c r="L49" s="92"/>
      <c r="M49" s="92"/>
      <c r="N49" s="9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51.75" customHeight="1" x14ac:dyDescent="0.2">
      <c r="A50" s="92" t="s">
        <v>94</v>
      </c>
      <c r="B50" s="92"/>
      <c r="C50" s="92">
        <f>C51+C52</f>
        <v>3623</v>
      </c>
      <c r="D50" s="92">
        <f>D51+D52</f>
        <v>0</v>
      </c>
      <c r="E50" s="92">
        <f>E51+E52</f>
        <v>3623</v>
      </c>
      <c r="F50" s="92">
        <f>F51+F52</f>
        <v>0</v>
      </c>
      <c r="G50" s="92">
        <f>G51+G52</f>
        <v>0</v>
      </c>
      <c r="H50" s="92"/>
      <c r="I50" s="92"/>
      <c r="J50" s="92"/>
      <c r="K50" s="92"/>
      <c r="L50" s="92"/>
      <c r="M50" s="92"/>
      <c r="N50" s="9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92" t="s">
        <v>93</v>
      </c>
      <c r="B51" s="92"/>
      <c r="C51" s="92">
        <f>C53+C54</f>
        <v>700</v>
      </c>
      <c r="D51" s="92">
        <f>D53+D54</f>
        <v>0</v>
      </c>
      <c r="E51" s="92">
        <f>E53+E54</f>
        <v>700</v>
      </c>
      <c r="F51" s="92">
        <f>F53+F54</f>
        <v>0</v>
      </c>
      <c r="G51" s="92">
        <f>G53+G54</f>
        <v>0</v>
      </c>
      <c r="H51" s="92"/>
      <c r="I51" s="92"/>
      <c r="J51" s="92"/>
      <c r="K51" s="92"/>
      <c r="L51" s="92"/>
      <c r="M51" s="92"/>
      <c r="N51" s="9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92" t="s">
        <v>91</v>
      </c>
      <c r="B52" s="92"/>
      <c r="C52" s="92">
        <f>C55</f>
        <v>2923</v>
      </c>
      <c r="D52" s="92">
        <f>D55</f>
        <v>0</v>
      </c>
      <c r="E52" s="92">
        <f>E55</f>
        <v>2923</v>
      </c>
      <c r="F52" s="92">
        <f>F55</f>
        <v>0</v>
      </c>
      <c r="G52" s="92">
        <f>G55</f>
        <v>0</v>
      </c>
      <c r="H52" s="92"/>
      <c r="I52" s="92"/>
      <c r="J52" s="92"/>
      <c r="K52" s="92"/>
      <c r="L52" s="92"/>
      <c r="M52" s="92"/>
      <c r="N52" s="9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92" t="s">
        <v>95</v>
      </c>
      <c r="B53" s="92"/>
      <c r="C53" s="92">
        <v>700</v>
      </c>
      <c r="D53" s="92"/>
      <c r="E53" s="92">
        <v>700</v>
      </c>
      <c r="F53" s="92"/>
      <c r="G53" s="93"/>
      <c r="H53" s="92"/>
      <c r="I53" s="92"/>
      <c r="J53" s="92"/>
      <c r="K53" s="92"/>
      <c r="L53" s="92"/>
      <c r="M53" s="92"/>
      <c r="N53" s="9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92" t="s">
        <v>90</v>
      </c>
      <c r="B54" s="92"/>
      <c r="C54" s="92"/>
      <c r="D54" s="92"/>
      <c r="E54" s="92"/>
      <c r="F54" s="92"/>
      <c r="G54" s="93"/>
      <c r="H54" s="92"/>
      <c r="I54" s="92"/>
      <c r="J54" s="92"/>
      <c r="K54" s="92"/>
      <c r="L54" s="92"/>
      <c r="M54" s="92"/>
      <c r="N54" s="9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92" t="s">
        <v>162</v>
      </c>
      <c r="B55" s="92"/>
      <c r="C55" s="92">
        <v>2923</v>
      </c>
      <c r="D55" s="92"/>
      <c r="E55" s="92">
        <v>2923</v>
      </c>
      <c r="F55" s="92"/>
      <c r="G55" s="93"/>
      <c r="H55" s="92"/>
      <c r="I55" s="92"/>
      <c r="J55" s="92"/>
      <c r="K55" s="92"/>
      <c r="L55" s="92"/>
      <c r="M55" s="92"/>
      <c r="N55" s="9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76.5" x14ac:dyDescent="0.2">
      <c r="A56" s="92" t="s">
        <v>150</v>
      </c>
      <c r="B56" s="92"/>
      <c r="C56" s="92">
        <f>C57</f>
        <v>225402</v>
      </c>
      <c r="D56" s="92">
        <f>D57</f>
        <v>0</v>
      </c>
      <c r="E56" s="92">
        <f>E57</f>
        <v>225402</v>
      </c>
      <c r="F56" s="92">
        <f>F57</f>
        <v>0</v>
      </c>
      <c r="G56" s="92">
        <f>G57</f>
        <v>46950.81</v>
      </c>
      <c r="H56" s="92"/>
      <c r="I56" s="92"/>
      <c r="J56" s="92"/>
      <c r="K56" s="92"/>
      <c r="L56" s="92"/>
      <c r="M56" s="92"/>
      <c r="N56" s="9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92" t="s">
        <v>91</v>
      </c>
      <c r="B57" s="92"/>
      <c r="C57" s="92">
        <v>225402</v>
      </c>
      <c r="D57" s="92"/>
      <c r="E57" s="92">
        <v>225402</v>
      </c>
      <c r="F57" s="92"/>
      <c r="G57" s="93">
        <v>46950.81</v>
      </c>
      <c r="H57" s="92"/>
      <c r="I57" s="92"/>
      <c r="J57" s="92"/>
      <c r="K57" s="92"/>
      <c r="L57" s="92"/>
      <c r="M57" s="92"/>
      <c r="N57" s="9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 x14ac:dyDescent="0.2">
      <c r="A58" s="32" t="s">
        <v>96</v>
      </c>
      <c r="B58" s="32"/>
      <c r="C58" s="32">
        <f>C59+C60</f>
        <v>288203.73</v>
      </c>
      <c r="D58" s="32">
        <f>D59+D60</f>
        <v>0</v>
      </c>
      <c r="E58" s="141">
        <f>E59+E60</f>
        <v>288203.73</v>
      </c>
      <c r="F58" s="32">
        <f>F59+F60</f>
        <v>0</v>
      </c>
      <c r="G58" s="32">
        <f>G59+G60</f>
        <v>58665.59</v>
      </c>
      <c r="H58" s="32"/>
      <c r="I58" s="32"/>
      <c r="J58" s="32"/>
      <c r="K58" s="32"/>
      <c r="L58" s="32"/>
      <c r="M58" s="32"/>
      <c r="N58" s="3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 x14ac:dyDescent="0.2">
      <c r="A59" s="95" t="s">
        <v>167</v>
      </c>
      <c r="B59" s="95"/>
      <c r="C59" s="100">
        <f t="shared" ref="C59:G60" si="4">C46</f>
        <v>59878.73</v>
      </c>
      <c r="D59" s="100">
        <f t="shared" si="4"/>
        <v>0</v>
      </c>
      <c r="E59" s="100">
        <f t="shared" si="4"/>
        <v>59878.73</v>
      </c>
      <c r="F59" s="100">
        <f t="shared" si="4"/>
        <v>0</v>
      </c>
      <c r="G59" s="100">
        <f t="shared" si="4"/>
        <v>11714.78</v>
      </c>
      <c r="H59" s="95"/>
      <c r="I59" s="95"/>
      <c r="J59" s="95"/>
      <c r="K59" s="95"/>
      <c r="L59" s="95"/>
      <c r="M59" s="95"/>
      <c r="N59" s="9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13" t="s">
        <v>24</v>
      </c>
      <c r="B60" s="13"/>
      <c r="C60" s="102">
        <f t="shared" si="4"/>
        <v>228325</v>
      </c>
      <c r="D60" s="102">
        <f t="shared" si="4"/>
        <v>0</v>
      </c>
      <c r="E60" s="102">
        <f t="shared" si="4"/>
        <v>228325</v>
      </c>
      <c r="F60" s="102">
        <f t="shared" si="4"/>
        <v>0</v>
      </c>
      <c r="G60" s="102">
        <f t="shared" si="4"/>
        <v>46950.81</v>
      </c>
      <c r="H60" s="13"/>
      <c r="I60" s="13"/>
      <c r="J60" s="13"/>
      <c r="K60" s="13"/>
      <c r="L60" s="13"/>
      <c r="M60" s="13"/>
      <c r="N60" s="1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9.5" customHeight="1" x14ac:dyDescent="0.2">
      <c r="A61" s="79" t="s">
        <v>81</v>
      </c>
      <c r="B61" s="92"/>
      <c r="C61" s="92"/>
      <c r="D61" s="92"/>
      <c r="E61" s="92"/>
      <c r="F61" s="92"/>
      <c r="G61" s="93"/>
      <c r="H61" s="92"/>
      <c r="I61" s="92"/>
      <c r="J61" s="92"/>
      <c r="K61" s="92"/>
      <c r="L61" s="92"/>
      <c r="M61" s="92"/>
      <c r="N61" s="9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69.75" customHeight="1" x14ac:dyDescent="0.2">
      <c r="A62" s="103" t="s">
        <v>97</v>
      </c>
      <c r="B62" s="92"/>
      <c r="C62" s="92">
        <f>C63+C64</f>
        <v>28848.14</v>
      </c>
      <c r="D62" s="92">
        <f>D63+D64</f>
        <v>0</v>
      </c>
      <c r="E62" s="92">
        <f>E63+E64</f>
        <v>28848.14</v>
      </c>
      <c r="F62" s="92">
        <f>F63+F64</f>
        <v>0</v>
      </c>
      <c r="G62" s="92">
        <f>G63+G64</f>
        <v>8615.01</v>
      </c>
      <c r="H62" s="92"/>
      <c r="I62" s="92"/>
      <c r="J62" s="92"/>
      <c r="K62" s="92"/>
      <c r="L62" s="92"/>
      <c r="M62" s="92"/>
      <c r="N62" s="9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103" t="s">
        <v>92</v>
      </c>
      <c r="B63" s="92"/>
      <c r="C63" s="92">
        <v>28848.14</v>
      </c>
      <c r="D63" s="92"/>
      <c r="E63" s="92">
        <v>28848.14</v>
      </c>
      <c r="F63" s="92"/>
      <c r="G63" s="93">
        <v>8615.01</v>
      </c>
      <c r="H63" s="92"/>
      <c r="I63" s="92"/>
      <c r="J63" s="92"/>
      <c r="K63" s="92"/>
      <c r="L63" s="92"/>
      <c r="M63" s="92"/>
      <c r="N63" s="9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92" t="s">
        <v>98</v>
      </c>
      <c r="B64" s="92"/>
      <c r="C64" s="92"/>
      <c r="D64" s="92"/>
      <c r="E64" s="92"/>
      <c r="F64" s="92"/>
      <c r="G64" s="93"/>
      <c r="H64" s="92"/>
      <c r="I64" s="92"/>
      <c r="J64" s="92"/>
      <c r="K64" s="92"/>
      <c r="L64" s="92"/>
      <c r="M64" s="92"/>
      <c r="N64" s="9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37.5" customHeight="1" x14ac:dyDescent="0.2">
      <c r="A65" s="92" t="s">
        <v>99</v>
      </c>
      <c r="B65" s="92"/>
      <c r="C65" s="92"/>
      <c r="D65" s="92"/>
      <c r="E65" s="92"/>
      <c r="F65" s="92"/>
      <c r="G65" s="93"/>
      <c r="H65" s="92"/>
      <c r="I65" s="92"/>
      <c r="J65" s="92"/>
      <c r="K65" s="92"/>
      <c r="L65" s="92"/>
      <c r="M65" s="92"/>
      <c r="N65" s="9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6.5" customHeight="1" x14ac:dyDescent="0.2">
      <c r="A66" s="92" t="s">
        <v>151</v>
      </c>
      <c r="B66" s="92"/>
      <c r="C66" s="92">
        <f>C67+C68</f>
        <v>54944</v>
      </c>
      <c r="D66" s="92">
        <f>D67+D68</f>
        <v>0</v>
      </c>
      <c r="E66" s="92">
        <f>E67+E68</f>
        <v>54944</v>
      </c>
      <c r="F66" s="92">
        <f>F67+F68</f>
        <v>0</v>
      </c>
      <c r="G66" s="92">
        <f>G67+G68</f>
        <v>10646.04</v>
      </c>
      <c r="H66" s="92"/>
      <c r="I66" s="92"/>
      <c r="J66" s="92"/>
      <c r="K66" s="92"/>
      <c r="L66" s="92"/>
      <c r="M66" s="92"/>
      <c r="N66" s="9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92" t="s">
        <v>92</v>
      </c>
      <c r="B67" s="92"/>
      <c r="C67" s="92"/>
      <c r="D67" s="92"/>
      <c r="F67" s="92"/>
      <c r="G67" s="1"/>
      <c r="H67" s="92"/>
      <c r="I67" s="92"/>
      <c r="J67" s="92"/>
      <c r="K67" s="92"/>
      <c r="L67" s="92"/>
      <c r="M67" s="92"/>
      <c r="N67" s="9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92" t="s">
        <v>98</v>
      </c>
      <c r="B68" s="92"/>
      <c r="C68" s="92">
        <v>54944</v>
      </c>
      <c r="D68" s="92"/>
      <c r="E68" s="92">
        <v>54944</v>
      </c>
      <c r="F68" s="92"/>
      <c r="G68" s="93">
        <v>10646.04</v>
      </c>
      <c r="H68" s="92"/>
      <c r="I68" s="92"/>
      <c r="J68" s="92"/>
      <c r="K68" s="92"/>
      <c r="L68" s="92"/>
      <c r="M68" s="92"/>
      <c r="N68" s="9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51" customHeight="1" x14ac:dyDescent="0.2">
      <c r="A69" s="32" t="s">
        <v>101</v>
      </c>
      <c r="B69" s="32"/>
      <c r="C69" s="32">
        <f>C70+C71</f>
        <v>83792.14</v>
      </c>
      <c r="D69" s="32">
        <f>D70+D71</f>
        <v>0</v>
      </c>
      <c r="E69" s="32">
        <f>E70+E71</f>
        <v>83792.14</v>
      </c>
      <c r="F69" s="32">
        <f>F70+F71</f>
        <v>0</v>
      </c>
      <c r="G69" s="32">
        <f>G70+G71</f>
        <v>19261.050000000003</v>
      </c>
      <c r="H69" s="32"/>
      <c r="I69" s="32"/>
      <c r="J69" s="32"/>
      <c r="K69" s="32"/>
      <c r="L69" s="32"/>
      <c r="M69" s="32"/>
      <c r="N69" s="32"/>
    </row>
    <row r="70" spans="1:27" ht="13.5" customHeight="1" x14ac:dyDescent="0.2">
      <c r="A70" s="95" t="s">
        <v>167</v>
      </c>
      <c r="B70" s="95"/>
      <c r="C70" s="95">
        <f t="shared" ref="C70:G71" si="5">C63+C67</f>
        <v>28848.14</v>
      </c>
      <c r="D70" s="95">
        <f t="shared" si="5"/>
        <v>0</v>
      </c>
      <c r="E70" s="95">
        <f t="shared" si="5"/>
        <v>28848.14</v>
      </c>
      <c r="F70" s="95">
        <f t="shared" si="5"/>
        <v>0</v>
      </c>
      <c r="G70" s="95">
        <f t="shared" si="5"/>
        <v>8615.01</v>
      </c>
      <c r="H70" s="95"/>
      <c r="I70" s="95"/>
      <c r="J70" s="95"/>
      <c r="K70" s="95"/>
      <c r="L70" s="95"/>
      <c r="M70" s="95"/>
      <c r="N70" s="95"/>
    </row>
    <row r="71" spans="1:27" x14ac:dyDescent="0.2">
      <c r="A71" s="13" t="s">
        <v>24</v>
      </c>
      <c r="B71" s="13"/>
      <c r="C71" s="13">
        <f t="shared" si="5"/>
        <v>54944</v>
      </c>
      <c r="D71" s="13">
        <f t="shared" si="5"/>
        <v>0</v>
      </c>
      <c r="E71" s="13">
        <f t="shared" si="5"/>
        <v>54944</v>
      </c>
      <c r="F71" s="13">
        <f t="shared" si="5"/>
        <v>0</v>
      </c>
      <c r="G71" s="13">
        <f t="shared" si="5"/>
        <v>10646.04</v>
      </c>
      <c r="H71" s="13"/>
      <c r="I71" s="13"/>
      <c r="J71" s="13"/>
      <c r="K71" s="13"/>
      <c r="L71" s="13"/>
      <c r="M71" s="13"/>
      <c r="N71" s="13"/>
    </row>
    <row r="72" spans="1:27" ht="63.75" customHeight="1" x14ac:dyDescent="0.2">
      <c r="A72" s="79" t="s">
        <v>82</v>
      </c>
      <c r="B72" s="92"/>
      <c r="C72" s="92"/>
      <c r="D72" s="92"/>
      <c r="E72" s="92"/>
      <c r="F72" s="92"/>
      <c r="G72" s="93"/>
      <c r="H72" s="92"/>
      <c r="I72" s="92"/>
      <c r="J72" s="92"/>
      <c r="K72" s="92"/>
      <c r="L72" s="92"/>
      <c r="M72" s="92"/>
      <c r="N72" s="92"/>
    </row>
    <row r="73" spans="1:27" ht="66.75" customHeight="1" x14ac:dyDescent="0.2">
      <c r="A73" s="92" t="s">
        <v>152</v>
      </c>
      <c r="B73" s="92"/>
      <c r="C73" s="92">
        <v>20957.650000000001</v>
      </c>
      <c r="D73" s="92"/>
      <c r="E73" s="92">
        <v>20957.650000000001</v>
      </c>
      <c r="F73" s="92"/>
      <c r="G73" s="93">
        <v>5185.3599999999997</v>
      </c>
      <c r="H73" s="92"/>
      <c r="I73" s="92"/>
      <c r="J73" s="92"/>
      <c r="K73" s="92"/>
      <c r="L73" s="92"/>
      <c r="M73" s="92"/>
      <c r="N73" s="92"/>
    </row>
    <row r="74" spans="1:27" ht="38.25" customHeight="1" x14ac:dyDescent="0.2">
      <c r="A74" s="92" t="s">
        <v>100</v>
      </c>
      <c r="B74" s="92"/>
      <c r="C74" s="92"/>
      <c r="D74" s="92"/>
      <c r="E74" s="92"/>
      <c r="F74" s="92"/>
      <c r="G74" s="93"/>
      <c r="H74" s="92"/>
      <c r="I74" s="92"/>
      <c r="J74" s="92"/>
      <c r="K74" s="92"/>
      <c r="L74" s="92"/>
      <c r="M74" s="92"/>
      <c r="N74" s="92"/>
    </row>
    <row r="75" spans="1:27" ht="15" customHeight="1" x14ac:dyDescent="0.2">
      <c r="A75" s="32" t="s">
        <v>168</v>
      </c>
      <c r="B75" s="32"/>
      <c r="C75" s="32">
        <f>C76+C77</f>
        <v>20957.650000000001</v>
      </c>
      <c r="D75" s="32">
        <f>D76+D77</f>
        <v>0</v>
      </c>
      <c r="E75" s="32">
        <f>E76+E77</f>
        <v>20957.650000000001</v>
      </c>
      <c r="F75" s="32">
        <f>F76+F77</f>
        <v>0</v>
      </c>
      <c r="G75" s="87">
        <f>G76+G77</f>
        <v>5185.3599999999997</v>
      </c>
      <c r="H75" s="32"/>
      <c r="I75" s="32"/>
      <c r="J75" s="32"/>
      <c r="K75" s="32"/>
      <c r="L75" s="32"/>
      <c r="M75" s="32"/>
      <c r="N75" s="32"/>
    </row>
    <row r="76" spans="1:27" ht="16.5" customHeight="1" x14ac:dyDescent="0.2">
      <c r="A76" s="95" t="s">
        <v>167</v>
      </c>
      <c r="B76" s="95"/>
      <c r="C76" s="95">
        <f>C73+C74</f>
        <v>20957.650000000001</v>
      </c>
      <c r="D76" s="95">
        <f>D73+D74</f>
        <v>0</v>
      </c>
      <c r="E76" s="95">
        <f>E73+E74</f>
        <v>20957.650000000001</v>
      </c>
      <c r="F76" s="95">
        <f>F73+F74</f>
        <v>0</v>
      </c>
      <c r="G76" s="101">
        <f>G73+G74</f>
        <v>5185.3599999999997</v>
      </c>
      <c r="H76" s="95"/>
      <c r="I76" s="95"/>
      <c r="J76" s="95"/>
      <c r="K76" s="95"/>
      <c r="L76" s="95"/>
      <c r="M76" s="95"/>
      <c r="N76" s="95"/>
    </row>
    <row r="77" spans="1:27" ht="15" customHeight="1" x14ac:dyDescent="0.2">
      <c r="A77" s="13" t="s">
        <v>24</v>
      </c>
      <c r="B77" s="13"/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/>
      <c r="I77" s="13"/>
      <c r="J77" s="13"/>
      <c r="K77" s="13"/>
      <c r="L77" s="13"/>
      <c r="M77" s="13"/>
      <c r="N77" s="13"/>
    </row>
    <row r="78" spans="1:27" s="94" customFormat="1" ht="65.25" customHeight="1" x14ac:dyDescent="0.2">
      <c r="A78" s="79" t="s">
        <v>102</v>
      </c>
      <c r="B78" s="92"/>
      <c r="C78" s="92"/>
      <c r="D78" s="92"/>
      <c r="E78" s="92"/>
      <c r="F78" s="92"/>
      <c r="G78" s="93"/>
      <c r="H78" s="92"/>
      <c r="I78" s="92"/>
      <c r="J78" s="92"/>
      <c r="K78" s="92"/>
      <c r="L78" s="92"/>
      <c r="M78" s="92"/>
      <c r="N78" s="92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</row>
    <row r="79" spans="1:27" s="94" customFormat="1" ht="39.75" customHeight="1" x14ac:dyDescent="0.2">
      <c r="A79" s="92" t="s">
        <v>103</v>
      </c>
      <c r="B79" s="92"/>
      <c r="C79" s="92"/>
      <c r="D79" s="92"/>
      <c r="E79" s="92"/>
      <c r="F79" s="92"/>
      <c r="G79" s="93"/>
      <c r="H79" s="92"/>
      <c r="I79" s="92"/>
      <c r="J79" s="92"/>
      <c r="K79" s="92"/>
      <c r="L79" s="92"/>
      <c r="M79" s="92"/>
      <c r="N79" s="92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pans="1:27" s="94" customFormat="1" ht="39" customHeight="1" x14ac:dyDescent="0.2">
      <c r="A80" s="92" t="s">
        <v>104</v>
      </c>
      <c r="B80" s="92"/>
      <c r="C80" s="92"/>
      <c r="D80" s="92"/>
      <c r="E80" s="92"/>
      <c r="F80" s="92"/>
      <c r="G80" s="93"/>
      <c r="H80" s="92"/>
      <c r="I80" s="92"/>
      <c r="J80" s="92"/>
      <c r="K80" s="92"/>
      <c r="L80" s="92"/>
      <c r="M80" s="92"/>
      <c r="N80" s="92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pans="1:27" s="94" customFormat="1" ht="39" customHeight="1" x14ac:dyDescent="0.2">
      <c r="A81" s="92" t="s">
        <v>105</v>
      </c>
      <c r="B81" s="92"/>
      <c r="C81" s="92">
        <v>154</v>
      </c>
      <c r="D81" s="92"/>
      <c r="E81" s="92">
        <v>154</v>
      </c>
      <c r="F81" s="92"/>
      <c r="G81" s="93"/>
      <c r="H81" s="92"/>
      <c r="I81" s="92"/>
      <c r="J81" s="92"/>
      <c r="K81" s="92"/>
      <c r="L81" s="92"/>
      <c r="M81" s="92"/>
      <c r="N81" s="92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spans="1:27" s="94" customFormat="1" ht="39" customHeight="1" x14ac:dyDescent="0.2">
      <c r="A82" s="92" t="s">
        <v>106</v>
      </c>
      <c r="B82" s="92"/>
      <c r="C82" s="92"/>
      <c r="D82" s="92"/>
      <c r="E82" s="92"/>
      <c r="F82" s="92"/>
      <c r="G82" s="93"/>
      <c r="H82" s="92"/>
      <c r="I82" s="92"/>
      <c r="J82" s="92"/>
      <c r="K82" s="92"/>
      <c r="L82" s="92"/>
      <c r="M82" s="92"/>
      <c r="N82" s="92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s="94" customFormat="1" x14ac:dyDescent="0.2">
      <c r="A83" s="150" t="s">
        <v>160</v>
      </c>
      <c r="B83" s="32"/>
      <c r="C83" s="32">
        <f>C84+C85</f>
        <v>154</v>
      </c>
      <c r="D83" s="32">
        <f>D84+D85</f>
        <v>0</v>
      </c>
      <c r="E83" s="32">
        <f>E84+E85</f>
        <v>154</v>
      </c>
      <c r="F83" s="32">
        <f>F84+F85</f>
        <v>0</v>
      </c>
      <c r="G83" s="32">
        <f>G84+G85</f>
        <v>0</v>
      </c>
      <c r="H83" s="32"/>
      <c r="I83" s="32"/>
      <c r="J83" s="32"/>
      <c r="K83" s="32"/>
      <c r="L83" s="32"/>
      <c r="M83" s="32"/>
      <c r="N83" s="32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s="94" customFormat="1" ht="13.5" customHeight="1" x14ac:dyDescent="0.2">
      <c r="A84" s="95" t="s">
        <v>167</v>
      </c>
      <c r="B84" s="95"/>
      <c r="C84" s="95">
        <f>C79+C80+C81+C82</f>
        <v>154</v>
      </c>
      <c r="D84" s="95">
        <f>D79+D80+D81+D82</f>
        <v>0</v>
      </c>
      <c r="E84" s="95">
        <f>E79+E80+E81+E82</f>
        <v>154</v>
      </c>
      <c r="F84" s="95">
        <f>F79+F80+F81+F82</f>
        <v>0</v>
      </c>
      <c r="G84" s="95">
        <f>G79+G80+G81+G82</f>
        <v>0</v>
      </c>
      <c r="H84" s="95"/>
      <c r="I84" s="95"/>
      <c r="J84" s="95"/>
      <c r="K84" s="95"/>
      <c r="L84" s="95"/>
      <c r="M84" s="95"/>
      <c r="N84" s="95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s="94" customFormat="1" x14ac:dyDescent="0.2">
      <c r="A85" s="95" t="s">
        <v>24</v>
      </c>
      <c r="B85" s="95"/>
      <c r="C85" s="95">
        <v>0</v>
      </c>
      <c r="D85" s="95">
        <v>0</v>
      </c>
      <c r="E85" s="95">
        <v>0</v>
      </c>
      <c r="F85" s="95">
        <v>0</v>
      </c>
      <c r="G85" s="95">
        <v>0</v>
      </c>
      <c r="H85" s="95"/>
      <c r="I85" s="95"/>
      <c r="J85" s="95"/>
      <c r="K85" s="95"/>
      <c r="L85" s="95"/>
      <c r="M85" s="95"/>
      <c r="N85" s="95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pans="1:27" s="94" customFormat="1" ht="79.5" customHeight="1" x14ac:dyDescent="0.2">
      <c r="A86" s="79" t="s">
        <v>153</v>
      </c>
      <c r="B86" s="92"/>
      <c r="C86" s="92"/>
      <c r="D86" s="92"/>
      <c r="E86" s="92"/>
      <c r="F86" s="92"/>
      <c r="G86" s="93"/>
      <c r="H86" s="92"/>
      <c r="I86" s="92"/>
      <c r="J86" s="92"/>
      <c r="K86" s="92"/>
      <c r="L86" s="92"/>
      <c r="M86" s="92"/>
      <c r="N86" s="92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pans="1:27" s="94" customFormat="1" ht="78" customHeight="1" x14ac:dyDescent="0.2">
      <c r="A87" s="92" t="s">
        <v>154</v>
      </c>
      <c r="B87" s="92"/>
      <c r="C87" s="92">
        <f>C88+C89</f>
        <v>13603.79</v>
      </c>
      <c r="D87" s="92">
        <f>D88+D89</f>
        <v>0</v>
      </c>
      <c r="E87" s="92">
        <f>E88+E89</f>
        <v>13603.79</v>
      </c>
      <c r="F87" s="92">
        <f>F88+F89</f>
        <v>0</v>
      </c>
      <c r="G87" s="92">
        <f>G88+G89</f>
        <v>3170.01</v>
      </c>
      <c r="H87" s="92"/>
      <c r="I87" s="92"/>
      <c r="J87" s="92"/>
      <c r="K87" s="92"/>
      <c r="L87" s="92"/>
      <c r="M87" s="92"/>
      <c r="N87" s="92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s="94" customFormat="1" ht="16.5" customHeight="1" x14ac:dyDescent="0.2">
      <c r="A88" s="92" t="s">
        <v>92</v>
      </c>
      <c r="B88" s="92"/>
      <c r="C88" s="92">
        <v>13603.79</v>
      </c>
      <c r="D88" s="92"/>
      <c r="E88" s="92">
        <v>13603.79</v>
      </c>
      <c r="F88" s="92"/>
      <c r="G88" s="93">
        <v>3170.01</v>
      </c>
      <c r="H88" s="92"/>
      <c r="I88" s="92"/>
      <c r="J88" s="92"/>
      <c r="K88" s="92"/>
      <c r="L88" s="92"/>
      <c r="M88" s="92"/>
      <c r="N88" s="92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pans="1:27" s="94" customFormat="1" ht="16.5" customHeight="1" x14ac:dyDescent="0.2">
      <c r="A89" s="92" t="s">
        <v>98</v>
      </c>
      <c r="B89" s="92"/>
      <c r="C89" s="92">
        <v>0</v>
      </c>
      <c r="D89" s="92"/>
      <c r="E89" s="92">
        <v>0</v>
      </c>
      <c r="F89" s="92"/>
      <c r="G89" s="93">
        <v>0</v>
      </c>
      <c r="H89" s="92"/>
      <c r="I89" s="92"/>
      <c r="J89" s="92"/>
      <c r="K89" s="92"/>
      <c r="L89" s="92"/>
      <c r="M89" s="92"/>
      <c r="N89" s="92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pans="1:27" s="94" customFormat="1" ht="105.75" customHeight="1" x14ac:dyDescent="0.2">
      <c r="A90" s="92" t="s">
        <v>173</v>
      </c>
      <c r="B90" s="92"/>
      <c r="C90" s="92">
        <f>C91+C92</f>
        <v>520</v>
      </c>
      <c r="D90" s="92">
        <f>D91+D92</f>
        <v>0</v>
      </c>
      <c r="E90" s="92">
        <f>E91+E92</f>
        <v>520</v>
      </c>
      <c r="F90" s="92">
        <f>F91+F92</f>
        <v>0</v>
      </c>
      <c r="G90" s="92">
        <f>G91+G92</f>
        <v>0</v>
      </c>
      <c r="H90" s="92"/>
      <c r="I90" s="92"/>
      <c r="J90" s="92"/>
      <c r="K90" s="92"/>
      <c r="L90" s="92"/>
      <c r="M90" s="92"/>
      <c r="N90" s="92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pans="1:27" s="94" customFormat="1" ht="16.5" customHeight="1" x14ac:dyDescent="0.2">
      <c r="A91" s="92" t="s">
        <v>92</v>
      </c>
      <c r="B91" s="92"/>
      <c r="C91" s="92">
        <v>0</v>
      </c>
      <c r="D91" s="92"/>
      <c r="E91" s="92">
        <v>0</v>
      </c>
      <c r="F91" s="92"/>
      <c r="G91" s="93">
        <v>0</v>
      </c>
      <c r="H91" s="92"/>
      <c r="I91" s="92"/>
      <c r="J91" s="92"/>
      <c r="K91" s="92"/>
      <c r="L91" s="92"/>
      <c r="M91" s="92"/>
      <c r="N91" s="92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pans="1:27" s="94" customFormat="1" ht="16.5" customHeight="1" x14ac:dyDescent="0.2">
      <c r="A92" s="92" t="s">
        <v>98</v>
      </c>
      <c r="B92" s="92"/>
      <c r="C92" s="92">
        <v>520</v>
      </c>
      <c r="D92" s="92"/>
      <c r="E92" s="92">
        <v>520</v>
      </c>
      <c r="F92" s="92"/>
      <c r="G92" s="93"/>
      <c r="H92" s="92"/>
      <c r="I92" s="92"/>
      <c r="J92" s="92"/>
      <c r="K92" s="92"/>
      <c r="L92" s="92"/>
      <c r="M92" s="92"/>
      <c r="N92" s="92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s="94" customFormat="1" x14ac:dyDescent="0.2">
      <c r="A93" s="150" t="s">
        <v>161</v>
      </c>
      <c r="B93" s="32"/>
      <c r="C93" s="32">
        <f>C94+C95</f>
        <v>14123.79</v>
      </c>
      <c r="D93" s="32">
        <f>D94+D95</f>
        <v>0</v>
      </c>
      <c r="E93" s="32">
        <f>E94+E95</f>
        <v>14123.79</v>
      </c>
      <c r="F93" s="32">
        <f>F94+F95</f>
        <v>0</v>
      </c>
      <c r="G93" s="32">
        <f>G94+G95</f>
        <v>3170.01</v>
      </c>
      <c r="H93" s="32"/>
      <c r="I93" s="32"/>
      <c r="J93" s="32"/>
      <c r="K93" s="32"/>
      <c r="L93" s="32"/>
      <c r="M93" s="32"/>
      <c r="N93" s="32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pans="1:27" s="153" customFormat="1" ht="15" customHeight="1" x14ac:dyDescent="0.2">
      <c r="A94" s="95" t="s">
        <v>167</v>
      </c>
      <c r="B94" s="95"/>
      <c r="C94" s="95">
        <f t="shared" ref="C94:G95" si="6">C88+C91</f>
        <v>13603.79</v>
      </c>
      <c r="D94" s="95">
        <f t="shared" si="6"/>
        <v>0</v>
      </c>
      <c r="E94" s="95">
        <f t="shared" si="6"/>
        <v>13603.79</v>
      </c>
      <c r="F94" s="95">
        <f t="shared" si="6"/>
        <v>0</v>
      </c>
      <c r="G94" s="95">
        <f t="shared" si="6"/>
        <v>3170.01</v>
      </c>
      <c r="H94" s="95"/>
      <c r="I94" s="95"/>
      <c r="J94" s="95"/>
      <c r="K94" s="95"/>
      <c r="L94" s="95"/>
      <c r="M94" s="95"/>
      <c r="N94" s="95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</row>
    <row r="95" spans="1:27" s="153" customFormat="1" x14ac:dyDescent="0.2">
      <c r="A95" s="95" t="s">
        <v>24</v>
      </c>
      <c r="B95" s="95"/>
      <c r="C95" s="95">
        <f t="shared" si="6"/>
        <v>520</v>
      </c>
      <c r="D95" s="95">
        <f t="shared" si="6"/>
        <v>0</v>
      </c>
      <c r="E95" s="95">
        <f t="shared" si="6"/>
        <v>520</v>
      </c>
      <c r="F95" s="95">
        <f t="shared" si="6"/>
        <v>0</v>
      </c>
      <c r="G95" s="95">
        <f t="shared" si="6"/>
        <v>0</v>
      </c>
      <c r="H95" s="95"/>
      <c r="I95" s="95"/>
      <c r="J95" s="95"/>
      <c r="K95" s="95"/>
      <c r="L95" s="95"/>
      <c r="M95" s="95"/>
      <c r="N95" s="95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</row>
    <row r="96" spans="1:27" ht="14.25" x14ac:dyDescent="0.2">
      <c r="A96" s="105" t="s">
        <v>167</v>
      </c>
      <c r="B96" s="106"/>
      <c r="C96" s="107">
        <f t="shared" ref="C96:G97" si="7">C59+C70+C76+C84+C94</f>
        <v>123442.31</v>
      </c>
      <c r="D96" s="107">
        <f t="shared" si="7"/>
        <v>0</v>
      </c>
      <c r="E96" s="107">
        <f t="shared" si="7"/>
        <v>123442.31</v>
      </c>
      <c r="F96" s="107">
        <f t="shared" si="7"/>
        <v>0</v>
      </c>
      <c r="G96" s="107">
        <f t="shared" si="7"/>
        <v>28685.160000000003</v>
      </c>
      <c r="H96" s="106"/>
      <c r="I96" s="106"/>
      <c r="J96" s="106"/>
      <c r="K96" s="106"/>
      <c r="L96" s="106"/>
      <c r="M96" s="106"/>
      <c r="N96" s="106"/>
    </row>
    <row r="97" spans="1:730" ht="14.25" x14ac:dyDescent="0.2">
      <c r="A97" s="105" t="s">
        <v>24</v>
      </c>
      <c r="B97" s="106"/>
      <c r="C97" s="107">
        <f t="shared" si="7"/>
        <v>283789</v>
      </c>
      <c r="D97" s="107">
        <f t="shared" si="7"/>
        <v>0</v>
      </c>
      <c r="E97" s="107">
        <f t="shared" si="7"/>
        <v>283789</v>
      </c>
      <c r="F97" s="107">
        <f t="shared" si="7"/>
        <v>0</v>
      </c>
      <c r="G97" s="107">
        <f t="shared" si="7"/>
        <v>57596.85</v>
      </c>
      <c r="H97" s="106"/>
      <c r="I97" s="106"/>
      <c r="J97" s="106"/>
      <c r="K97" s="106"/>
      <c r="L97" s="106"/>
      <c r="M97" s="106"/>
      <c r="N97" s="106"/>
    </row>
    <row r="98" spans="1:730" ht="14.25" x14ac:dyDescent="0.2">
      <c r="A98" s="104" t="s">
        <v>23</v>
      </c>
      <c r="B98" s="104"/>
      <c r="C98" s="108">
        <f>C97+C96</f>
        <v>407231.31</v>
      </c>
      <c r="D98" s="108">
        <f>D97+D96</f>
        <v>0</v>
      </c>
      <c r="E98" s="108">
        <f>E97+E96</f>
        <v>407231.31</v>
      </c>
      <c r="F98" s="108">
        <f>F97+F96</f>
        <v>0</v>
      </c>
      <c r="G98" s="108">
        <f>G97+G96</f>
        <v>86282.010000000009</v>
      </c>
      <c r="H98" s="104">
        <f>H96+H97</f>
        <v>0</v>
      </c>
      <c r="I98" s="104"/>
      <c r="J98" s="104"/>
      <c r="K98" s="104"/>
      <c r="L98" s="104"/>
      <c r="M98" s="104"/>
      <c r="N98" s="104"/>
    </row>
    <row r="99" spans="1:730" ht="13.5" customHeight="1" x14ac:dyDescent="0.2">
      <c r="A99" s="6"/>
      <c r="B99" s="6"/>
      <c r="C99" s="6"/>
      <c r="D99" s="6"/>
      <c r="E99" s="6"/>
      <c r="F99" s="6"/>
      <c r="G99" s="30"/>
      <c r="H99" s="6"/>
      <c r="I99" s="6"/>
      <c r="J99" s="6"/>
      <c r="K99" s="6"/>
      <c r="L99" s="6"/>
      <c r="M99" s="6"/>
      <c r="N99" s="6"/>
    </row>
    <row r="100" spans="1:730" ht="15.75" customHeight="1" x14ac:dyDescent="0.2">
      <c r="A100" s="200" t="s">
        <v>137</v>
      </c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2"/>
      <c r="S100" s="1"/>
      <c r="T100" s="1"/>
      <c r="U100" s="1"/>
      <c r="V100" s="1"/>
      <c r="W100" s="1"/>
      <c r="X100" s="1"/>
      <c r="Y100" s="1"/>
      <c r="Z100" s="1"/>
      <c r="AA100" s="1"/>
    </row>
    <row r="101" spans="1:730" ht="18.75" customHeight="1" x14ac:dyDescent="0.2">
      <c r="A101" s="189" t="s">
        <v>39</v>
      </c>
      <c r="B101" s="190"/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1"/>
      <c r="S101" s="1"/>
      <c r="T101" s="1"/>
      <c r="U101" s="1"/>
      <c r="V101" s="1"/>
      <c r="W101" s="1"/>
      <c r="X101" s="1"/>
      <c r="Y101" s="1"/>
      <c r="Z101" s="1"/>
      <c r="AA101" s="1"/>
    </row>
    <row r="102" spans="1:730" ht="12.75" customHeight="1" x14ac:dyDescent="0.2">
      <c r="A102" s="197" t="s">
        <v>40</v>
      </c>
      <c r="B102" s="198"/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8"/>
      <c r="N102" s="199"/>
      <c r="S102" s="1"/>
      <c r="T102" s="1"/>
      <c r="U102" s="1"/>
      <c r="V102" s="1"/>
      <c r="W102" s="1"/>
      <c r="X102" s="1"/>
      <c r="Y102" s="1"/>
      <c r="Z102" s="1"/>
      <c r="AA102" s="1"/>
    </row>
    <row r="103" spans="1:730" ht="116.25" customHeight="1" x14ac:dyDescent="0.2">
      <c r="A103" s="148" t="s">
        <v>41</v>
      </c>
      <c r="B103" s="10" t="s">
        <v>42</v>
      </c>
      <c r="C103" s="10"/>
      <c r="D103" s="10"/>
      <c r="E103" s="10"/>
      <c r="F103" s="10"/>
      <c r="G103" s="19"/>
      <c r="H103" s="10"/>
      <c r="I103" s="10" t="s">
        <v>107</v>
      </c>
      <c r="J103" s="10" t="s">
        <v>108</v>
      </c>
      <c r="K103" s="72"/>
      <c r="L103" s="72"/>
      <c r="M103" s="72"/>
      <c r="N103" s="72"/>
      <c r="S103" s="1"/>
      <c r="T103" s="1"/>
      <c r="U103" s="1"/>
      <c r="V103" s="1"/>
      <c r="W103" s="1"/>
      <c r="X103" s="1"/>
      <c r="Y103" s="1"/>
      <c r="Z103" s="1"/>
      <c r="AA103" s="1"/>
    </row>
    <row r="104" spans="1:730" ht="24.75" customHeight="1" x14ac:dyDescent="0.2">
      <c r="A104" s="14" t="s">
        <v>167</v>
      </c>
      <c r="B104" s="17"/>
      <c r="C104" s="17">
        <f>C103</f>
        <v>0</v>
      </c>
      <c r="D104" s="17">
        <f t="shared" ref="D104:N105" si="8">D103</f>
        <v>0</v>
      </c>
      <c r="E104" s="17">
        <f t="shared" si="8"/>
        <v>0</v>
      </c>
      <c r="F104" s="17">
        <f t="shared" si="8"/>
        <v>0</v>
      </c>
      <c r="G104" s="21">
        <f t="shared" si="8"/>
        <v>0</v>
      </c>
      <c r="H104" s="17">
        <f t="shared" si="8"/>
        <v>0</v>
      </c>
      <c r="I104" s="17" t="str">
        <f t="shared" si="8"/>
        <v>количество человек</v>
      </c>
      <c r="J104" s="17" t="str">
        <f t="shared" si="8"/>
        <v>чел.</v>
      </c>
      <c r="K104" s="130">
        <f t="shared" si="8"/>
        <v>0</v>
      </c>
      <c r="L104" s="130">
        <f t="shared" si="8"/>
        <v>0</v>
      </c>
      <c r="M104" s="130">
        <f t="shared" si="8"/>
        <v>0</v>
      </c>
      <c r="N104" s="130">
        <f t="shared" si="8"/>
        <v>0</v>
      </c>
      <c r="S104" s="1"/>
      <c r="T104" s="1"/>
      <c r="U104" s="1"/>
      <c r="V104" s="1"/>
      <c r="W104" s="1"/>
      <c r="X104" s="1"/>
      <c r="Y104" s="1"/>
      <c r="Z104" s="1"/>
      <c r="AA104" s="1"/>
    </row>
    <row r="105" spans="1:730" ht="26.25" customHeight="1" x14ac:dyDescent="0.2">
      <c r="A105" s="23" t="s">
        <v>20</v>
      </c>
      <c r="B105" s="75"/>
      <c r="C105" s="24">
        <f>C104</f>
        <v>0</v>
      </c>
      <c r="D105" s="24">
        <f t="shared" si="8"/>
        <v>0</v>
      </c>
      <c r="E105" s="24">
        <f t="shared" si="8"/>
        <v>0</v>
      </c>
      <c r="F105" s="24">
        <f t="shared" si="8"/>
        <v>0</v>
      </c>
      <c r="G105" s="25">
        <f t="shared" si="8"/>
        <v>0</v>
      </c>
      <c r="H105" s="24">
        <f t="shared" si="8"/>
        <v>0</v>
      </c>
      <c r="I105" s="24" t="str">
        <f>I104</f>
        <v>количество человек</v>
      </c>
      <c r="J105" s="24" t="str">
        <f t="shared" si="8"/>
        <v>чел.</v>
      </c>
      <c r="K105" s="131">
        <f t="shared" si="8"/>
        <v>0</v>
      </c>
      <c r="L105" s="131">
        <f t="shared" si="8"/>
        <v>0</v>
      </c>
      <c r="M105" s="131">
        <f t="shared" si="8"/>
        <v>0</v>
      </c>
      <c r="N105" s="131">
        <f t="shared" si="8"/>
        <v>0</v>
      </c>
      <c r="S105" s="1"/>
      <c r="T105" s="1"/>
      <c r="U105" s="1"/>
      <c r="V105" s="1"/>
      <c r="W105" s="1"/>
      <c r="X105" s="1"/>
      <c r="Y105" s="1"/>
      <c r="Z105" s="1"/>
      <c r="AA105" s="1"/>
    </row>
    <row r="106" spans="1:730" ht="15" customHeight="1" x14ac:dyDescent="0.2">
      <c r="A106" s="142"/>
      <c r="B106" s="143"/>
      <c r="C106" s="144"/>
      <c r="D106" s="144"/>
      <c r="E106" s="144"/>
      <c r="F106" s="144"/>
      <c r="G106" s="145"/>
      <c r="H106" s="144"/>
      <c r="I106" s="144"/>
      <c r="J106" s="144"/>
      <c r="K106" s="146"/>
      <c r="L106" s="146"/>
      <c r="M106" s="146"/>
      <c r="N106" s="147"/>
      <c r="S106" s="1"/>
      <c r="T106" s="1"/>
      <c r="U106" s="1"/>
      <c r="V106" s="1"/>
      <c r="W106" s="1"/>
      <c r="X106" s="1"/>
      <c r="Y106" s="1"/>
      <c r="Z106" s="1"/>
      <c r="AA106" s="1"/>
    </row>
    <row r="107" spans="1:730" ht="15.75" x14ac:dyDescent="0.2">
      <c r="A107" s="203" t="s">
        <v>138</v>
      </c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5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44"/>
      <c r="JF107" s="44"/>
      <c r="JG107" s="44"/>
      <c r="JH107" s="44"/>
      <c r="JI107" s="44"/>
      <c r="JJ107" s="44"/>
      <c r="JK107" s="44"/>
      <c r="JL107" s="44"/>
      <c r="JM107" s="44"/>
      <c r="JN107" s="44"/>
      <c r="JO107" s="44"/>
      <c r="JP107" s="44"/>
      <c r="JQ107" s="44"/>
      <c r="JR107" s="44"/>
      <c r="JS107" s="44"/>
      <c r="JT107" s="44"/>
      <c r="JU107" s="44"/>
      <c r="JV107" s="44"/>
      <c r="JW107" s="44"/>
      <c r="JX107" s="44"/>
      <c r="JY107" s="44"/>
      <c r="JZ107" s="44"/>
      <c r="KA107" s="44"/>
      <c r="KB107" s="44"/>
      <c r="KC107" s="44"/>
      <c r="KD107" s="44"/>
      <c r="KE107" s="44"/>
      <c r="KF107" s="44"/>
      <c r="KG107" s="44"/>
      <c r="KH107" s="44"/>
      <c r="KI107" s="44"/>
      <c r="KJ107" s="44"/>
      <c r="KK107" s="44"/>
      <c r="KL107" s="44"/>
      <c r="KM107" s="44"/>
      <c r="KN107" s="44"/>
      <c r="KO107" s="44"/>
      <c r="KP107" s="44"/>
      <c r="KQ107" s="44"/>
      <c r="KR107" s="44"/>
      <c r="KS107" s="44"/>
      <c r="KT107" s="44"/>
      <c r="KU107" s="44"/>
      <c r="KV107" s="44"/>
      <c r="KW107" s="44"/>
      <c r="KX107" s="44"/>
      <c r="KY107" s="44"/>
      <c r="KZ107" s="44"/>
      <c r="LA107" s="44"/>
      <c r="LB107" s="44"/>
      <c r="LC107" s="44"/>
      <c r="LD107" s="44"/>
      <c r="LE107" s="44"/>
      <c r="LF107" s="44"/>
      <c r="LG107" s="44"/>
      <c r="LH107" s="44"/>
      <c r="LI107" s="44"/>
      <c r="LJ107" s="44"/>
      <c r="LK107" s="44"/>
      <c r="LL107" s="44"/>
      <c r="LM107" s="44"/>
      <c r="LN107" s="44"/>
      <c r="LO107" s="44"/>
      <c r="LP107" s="44"/>
      <c r="LQ107" s="44"/>
      <c r="LR107" s="44"/>
      <c r="LS107" s="44"/>
      <c r="LT107" s="44"/>
      <c r="LU107" s="44"/>
      <c r="LV107" s="44"/>
      <c r="LW107" s="44"/>
      <c r="LX107" s="44"/>
      <c r="LY107" s="44"/>
      <c r="LZ107" s="44"/>
      <c r="MA107" s="44"/>
      <c r="MB107" s="44"/>
      <c r="MC107" s="44"/>
      <c r="MD107" s="44"/>
      <c r="ME107" s="44"/>
      <c r="MF107" s="44"/>
      <c r="MG107" s="44"/>
      <c r="MH107" s="44"/>
      <c r="MI107" s="44"/>
      <c r="MJ107" s="44"/>
      <c r="MK107" s="44"/>
      <c r="ML107" s="44"/>
      <c r="MM107" s="44"/>
      <c r="MN107" s="44"/>
      <c r="MO107" s="44"/>
      <c r="MP107" s="44"/>
      <c r="MQ107" s="44"/>
      <c r="MR107" s="44"/>
      <c r="MS107" s="44"/>
      <c r="MT107" s="44"/>
      <c r="MU107" s="44"/>
      <c r="MV107" s="44"/>
      <c r="MW107" s="44"/>
      <c r="MX107" s="44"/>
      <c r="MY107" s="44"/>
      <c r="MZ107" s="44"/>
      <c r="NA107" s="44"/>
      <c r="NB107" s="44"/>
      <c r="NC107" s="44"/>
      <c r="ND107" s="44"/>
      <c r="NE107" s="44"/>
      <c r="NF107" s="44"/>
      <c r="NG107" s="44"/>
      <c r="NH107" s="44"/>
      <c r="NI107" s="44"/>
      <c r="NJ107" s="44"/>
      <c r="NK107" s="44"/>
      <c r="NL107" s="44"/>
      <c r="NM107" s="44"/>
      <c r="NN107" s="44"/>
      <c r="NO107" s="44"/>
      <c r="NP107" s="44"/>
      <c r="NQ107" s="44"/>
      <c r="NR107" s="44"/>
      <c r="NS107" s="44"/>
      <c r="NT107" s="44"/>
      <c r="NU107" s="44"/>
      <c r="NV107" s="44"/>
      <c r="NW107" s="44"/>
      <c r="NX107" s="44"/>
      <c r="NY107" s="44"/>
      <c r="NZ107" s="44"/>
      <c r="OA107" s="44"/>
      <c r="OB107" s="44"/>
      <c r="OC107" s="44"/>
      <c r="OD107" s="44"/>
      <c r="OE107" s="44"/>
      <c r="OF107" s="44"/>
      <c r="OG107" s="44"/>
      <c r="OH107" s="44"/>
      <c r="OI107" s="44"/>
      <c r="OJ107" s="44"/>
      <c r="OK107" s="44"/>
      <c r="OL107" s="44"/>
      <c r="OM107" s="44"/>
      <c r="ON107" s="44"/>
      <c r="OO107" s="44"/>
      <c r="OP107" s="44"/>
      <c r="OQ107" s="44"/>
      <c r="OR107" s="44"/>
      <c r="OS107" s="44"/>
      <c r="OT107" s="44"/>
      <c r="OU107" s="44"/>
      <c r="OV107" s="44"/>
      <c r="OW107" s="44"/>
      <c r="OX107" s="44"/>
      <c r="OY107" s="44"/>
      <c r="OZ107" s="44"/>
      <c r="PA107" s="44"/>
      <c r="PB107" s="44"/>
      <c r="PC107" s="44"/>
      <c r="PD107" s="44"/>
      <c r="PE107" s="44"/>
      <c r="PF107" s="44"/>
      <c r="PG107" s="44"/>
      <c r="PH107" s="44"/>
      <c r="PI107" s="44"/>
      <c r="PJ107" s="44"/>
      <c r="PK107" s="44"/>
      <c r="PL107" s="44"/>
      <c r="PM107" s="44"/>
      <c r="PN107" s="44"/>
      <c r="PO107" s="44"/>
      <c r="PP107" s="44"/>
      <c r="PQ107" s="44"/>
      <c r="PR107" s="44"/>
      <c r="PS107" s="44"/>
      <c r="PT107" s="44"/>
      <c r="PU107" s="44"/>
      <c r="PV107" s="44"/>
      <c r="PW107" s="44"/>
      <c r="PX107" s="44"/>
      <c r="PY107" s="44"/>
      <c r="PZ107" s="44"/>
      <c r="QA107" s="44"/>
      <c r="QB107" s="44"/>
      <c r="QC107" s="44"/>
      <c r="QD107" s="44"/>
      <c r="QE107" s="44"/>
      <c r="QF107" s="44"/>
      <c r="QG107" s="44"/>
      <c r="QH107" s="44"/>
      <c r="QI107" s="44"/>
      <c r="QJ107" s="44"/>
      <c r="QK107" s="44"/>
      <c r="QL107" s="44"/>
      <c r="QM107" s="44"/>
      <c r="QN107" s="44"/>
      <c r="QO107" s="44"/>
      <c r="QP107" s="44"/>
      <c r="QQ107" s="44"/>
      <c r="QR107" s="44"/>
      <c r="QS107" s="44"/>
      <c r="QT107" s="44"/>
      <c r="QU107" s="44"/>
      <c r="QV107" s="44"/>
      <c r="QW107" s="44"/>
      <c r="QX107" s="44"/>
      <c r="QY107" s="44"/>
      <c r="QZ107" s="44"/>
      <c r="RA107" s="44"/>
      <c r="RB107" s="44"/>
      <c r="RC107" s="44"/>
      <c r="RD107" s="44"/>
      <c r="RE107" s="44"/>
      <c r="RF107" s="44"/>
      <c r="RG107" s="44"/>
      <c r="RH107" s="44"/>
      <c r="RI107" s="44"/>
      <c r="RJ107" s="44"/>
      <c r="RK107" s="44"/>
      <c r="RL107" s="44"/>
      <c r="RM107" s="44"/>
      <c r="RN107" s="44"/>
      <c r="RO107" s="44"/>
      <c r="RP107" s="44"/>
      <c r="RQ107" s="44"/>
      <c r="RR107" s="44"/>
      <c r="RS107" s="44"/>
      <c r="RT107" s="44"/>
      <c r="RU107" s="44"/>
      <c r="RV107" s="44"/>
      <c r="RW107" s="44"/>
      <c r="RX107" s="44"/>
      <c r="RY107" s="44"/>
      <c r="RZ107" s="44"/>
      <c r="SA107" s="44"/>
      <c r="SB107" s="44"/>
      <c r="SC107" s="44"/>
      <c r="SD107" s="44"/>
      <c r="SE107" s="44"/>
      <c r="SF107" s="44"/>
      <c r="SG107" s="44"/>
      <c r="SH107" s="44"/>
      <c r="SI107" s="44"/>
      <c r="SJ107" s="44"/>
      <c r="SK107" s="44"/>
      <c r="SL107" s="44"/>
      <c r="SM107" s="44"/>
      <c r="SN107" s="44"/>
      <c r="SO107" s="44"/>
      <c r="SP107" s="44"/>
      <c r="SQ107" s="44"/>
      <c r="SR107" s="44"/>
      <c r="SS107" s="44"/>
      <c r="ST107" s="44"/>
      <c r="SU107" s="44"/>
      <c r="SV107" s="44"/>
      <c r="SW107" s="44"/>
      <c r="SX107" s="44"/>
      <c r="SY107" s="44"/>
      <c r="SZ107" s="44"/>
      <c r="TA107" s="44"/>
      <c r="TB107" s="44"/>
      <c r="TC107" s="44"/>
      <c r="TD107" s="44"/>
      <c r="TE107" s="44"/>
      <c r="TF107" s="44"/>
      <c r="TG107" s="44"/>
      <c r="TH107" s="44"/>
      <c r="TI107" s="44"/>
      <c r="TJ107" s="44"/>
      <c r="TK107" s="44"/>
      <c r="TL107" s="44"/>
      <c r="TM107" s="44"/>
      <c r="TN107" s="44"/>
      <c r="TO107" s="44"/>
      <c r="TP107" s="44"/>
      <c r="TQ107" s="44"/>
      <c r="TR107" s="44"/>
      <c r="TS107" s="44"/>
      <c r="TT107" s="44"/>
      <c r="TU107" s="44"/>
      <c r="TV107" s="44"/>
      <c r="TW107" s="44"/>
      <c r="TX107" s="44"/>
      <c r="TY107" s="44"/>
      <c r="TZ107" s="44"/>
      <c r="UA107" s="44"/>
      <c r="UB107" s="44"/>
      <c r="UC107" s="44"/>
      <c r="UD107" s="44"/>
      <c r="UE107" s="44"/>
      <c r="UF107" s="44"/>
      <c r="UG107" s="44"/>
      <c r="UH107" s="44"/>
      <c r="UI107" s="44"/>
      <c r="UJ107" s="44"/>
      <c r="UK107" s="44"/>
      <c r="UL107" s="44"/>
      <c r="UM107" s="44"/>
      <c r="UN107" s="44"/>
      <c r="UO107" s="44"/>
      <c r="UP107" s="44"/>
      <c r="UQ107" s="44"/>
      <c r="UR107" s="44"/>
      <c r="US107" s="44"/>
      <c r="UT107" s="44"/>
      <c r="UU107" s="44"/>
      <c r="UV107" s="44"/>
      <c r="UW107" s="44"/>
      <c r="UX107" s="44"/>
      <c r="UY107" s="44"/>
      <c r="UZ107" s="44"/>
      <c r="VA107" s="44"/>
      <c r="VB107" s="44"/>
      <c r="VC107" s="44"/>
      <c r="VD107" s="44"/>
      <c r="VE107" s="44"/>
      <c r="VF107" s="44"/>
      <c r="VG107" s="44"/>
      <c r="VH107" s="44"/>
      <c r="VI107" s="44"/>
      <c r="VJ107" s="44"/>
      <c r="VK107" s="44"/>
      <c r="VL107" s="44"/>
      <c r="VM107" s="44"/>
      <c r="VN107" s="44"/>
      <c r="VO107" s="44"/>
      <c r="VP107" s="44"/>
      <c r="VQ107" s="44"/>
      <c r="VR107" s="44"/>
      <c r="VS107" s="44"/>
      <c r="VT107" s="44"/>
      <c r="VU107" s="44"/>
      <c r="VV107" s="44"/>
      <c r="VW107" s="44"/>
      <c r="VX107" s="44"/>
      <c r="VY107" s="44"/>
      <c r="VZ107" s="44"/>
      <c r="WA107" s="44"/>
      <c r="WB107" s="44"/>
      <c r="WC107" s="44"/>
      <c r="WD107" s="44"/>
      <c r="WE107" s="44"/>
      <c r="WF107" s="44"/>
      <c r="WG107" s="44"/>
      <c r="WH107" s="44"/>
      <c r="WI107" s="44"/>
      <c r="WJ107" s="44"/>
      <c r="WK107" s="44"/>
      <c r="WL107" s="44"/>
      <c r="WM107" s="44"/>
      <c r="WN107" s="44"/>
      <c r="WO107" s="44"/>
      <c r="WP107" s="44"/>
      <c r="WQ107" s="44"/>
      <c r="WR107" s="44"/>
      <c r="WS107" s="44"/>
      <c r="WT107" s="44"/>
      <c r="WU107" s="44"/>
      <c r="WV107" s="44"/>
      <c r="WW107" s="44"/>
      <c r="WX107" s="44"/>
      <c r="WY107" s="44"/>
      <c r="WZ107" s="44"/>
      <c r="XA107" s="44"/>
      <c r="XB107" s="44"/>
      <c r="XC107" s="44"/>
      <c r="XD107" s="44"/>
      <c r="XE107" s="44"/>
      <c r="XF107" s="44"/>
      <c r="XG107" s="44"/>
      <c r="XH107" s="44"/>
      <c r="XI107" s="44"/>
      <c r="XJ107" s="44"/>
      <c r="XK107" s="44"/>
      <c r="XL107" s="44"/>
      <c r="XM107" s="44"/>
      <c r="XN107" s="44"/>
      <c r="XO107" s="44"/>
      <c r="XP107" s="44"/>
      <c r="XQ107" s="44"/>
      <c r="XR107" s="44"/>
      <c r="XS107" s="44"/>
      <c r="XT107" s="44"/>
      <c r="XU107" s="44"/>
      <c r="XV107" s="44"/>
      <c r="XW107" s="44"/>
      <c r="XX107" s="44"/>
      <c r="XY107" s="44"/>
      <c r="XZ107" s="44"/>
      <c r="YA107" s="44"/>
      <c r="YB107" s="44"/>
      <c r="YC107" s="44"/>
      <c r="YD107" s="44"/>
      <c r="YE107" s="44"/>
      <c r="YF107" s="44"/>
      <c r="YG107" s="44"/>
      <c r="YH107" s="44"/>
      <c r="YI107" s="44"/>
      <c r="YJ107" s="44"/>
      <c r="YK107" s="44"/>
      <c r="YL107" s="44"/>
      <c r="YM107" s="44"/>
      <c r="YN107" s="44"/>
      <c r="YO107" s="44"/>
      <c r="YP107" s="44"/>
      <c r="YQ107" s="44"/>
      <c r="YR107" s="44"/>
      <c r="YS107" s="44"/>
      <c r="YT107" s="44"/>
      <c r="YU107" s="44"/>
      <c r="YV107" s="44"/>
      <c r="YW107" s="44"/>
      <c r="YX107" s="44"/>
      <c r="YY107" s="44"/>
      <c r="YZ107" s="44"/>
      <c r="ZA107" s="44"/>
      <c r="ZB107" s="44"/>
      <c r="ZC107" s="44"/>
      <c r="ZD107" s="44"/>
      <c r="ZE107" s="44"/>
      <c r="ZF107" s="44"/>
      <c r="ZG107" s="44"/>
      <c r="ZH107" s="44"/>
      <c r="ZI107" s="44"/>
      <c r="ZJ107" s="44"/>
      <c r="ZK107" s="44"/>
      <c r="ZL107" s="44"/>
      <c r="ZM107" s="44"/>
      <c r="ZN107" s="44"/>
      <c r="ZO107" s="44"/>
      <c r="ZP107" s="44"/>
      <c r="ZQ107" s="44"/>
      <c r="ZR107" s="44"/>
      <c r="ZS107" s="44"/>
      <c r="ZT107" s="44"/>
      <c r="ZU107" s="44"/>
      <c r="ZV107" s="44"/>
      <c r="ZW107" s="44"/>
      <c r="ZX107" s="44"/>
      <c r="ZY107" s="44"/>
      <c r="ZZ107" s="44"/>
      <c r="AAA107" s="44"/>
      <c r="AAB107" s="44"/>
      <c r="AAC107" s="44"/>
      <c r="AAD107" s="44"/>
      <c r="AAE107" s="44"/>
      <c r="AAF107" s="44"/>
      <c r="AAG107" s="44"/>
      <c r="AAH107" s="44"/>
      <c r="AAI107" s="44"/>
      <c r="AAJ107" s="44"/>
      <c r="AAK107" s="44"/>
      <c r="AAL107" s="44"/>
      <c r="AAM107" s="44"/>
      <c r="AAN107" s="44"/>
      <c r="AAO107" s="44"/>
      <c r="AAP107" s="44"/>
      <c r="AAQ107" s="44"/>
      <c r="AAR107" s="44"/>
      <c r="AAS107" s="44"/>
      <c r="AAT107" s="44"/>
      <c r="AAU107" s="44"/>
      <c r="AAV107" s="44"/>
      <c r="AAW107" s="44"/>
      <c r="AAX107" s="44"/>
      <c r="AAY107" s="44"/>
      <c r="AAZ107" s="44"/>
      <c r="ABA107" s="44"/>
      <c r="ABB107" s="44"/>
    </row>
    <row r="108" spans="1:730" x14ac:dyDescent="0.2">
      <c r="A108" s="189" t="s">
        <v>72</v>
      </c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1"/>
    </row>
    <row r="109" spans="1:730" ht="15.75" customHeight="1" x14ac:dyDescent="0.2">
      <c r="A109" s="189" t="s">
        <v>73</v>
      </c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1"/>
      <c r="S109" s="1"/>
      <c r="T109" s="1"/>
      <c r="U109" s="1"/>
      <c r="V109" s="1"/>
      <c r="W109" s="1"/>
      <c r="X109" s="1"/>
      <c r="Y109" s="1"/>
      <c r="Z109" s="1"/>
      <c r="AA109" s="1"/>
    </row>
    <row r="110" spans="1:730" ht="51" x14ac:dyDescent="0.2">
      <c r="A110" s="134" t="s">
        <v>122</v>
      </c>
      <c r="B110" s="149" t="s">
        <v>22</v>
      </c>
      <c r="C110" s="7">
        <v>50</v>
      </c>
      <c r="D110" s="7"/>
      <c r="E110" s="7">
        <v>50</v>
      </c>
      <c r="F110" s="7"/>
      <c r="G110" s="8"/>
      <c r="H110" s="7"/>
      <c r="I110" s="27"/>
      <c r="J110" s="27"/>
      <c r="K110" s="39"/>
      <c r="L110" s="35"/>
      <c r="M110" s="35"/>
      <c r="N110" s="35"/>
      <c r="S110" s="1"/>
      <c r="T110" s="1"/>
      <c r="U110" s="1"/>
      <c r="V110" s="1"/>
      <c r="W110" s="1"/>
      <c r="X110" s="1"/>
      <c r="Y110" s="1"/>
      <c r="Z110" s="1"/>
      <c r="AA110" s="1"/>
    </row>
    <row r="111" spans="1:730" x14ac:dyDescent="0.2">
      <c r="A111" s="46" t="s">
        <v>167</v>
      </c>
      <c r="B111" s="47"/>
      <c r="C111" s="58">
        <f t="shared" ref="C111:H111" si="9">C110</f>
        <v>50</v>
      </c>
      <c r="D111" s="58">
        <f t="shared" si="9"/>
        <v>0</v>
      </c>
      <c r="E111" s="58">
        <f t="shared" si="9"/>
        <v>50</v>
      </c>
      <c r="F111" s="58">
        <f t="shared" si="9"/>
        <v>0</v>
      </c>
      <c r="G111" s="58">
        <f t="shared" si="9"/>
        <v>0</v>
      </c>
      <c r="H111" s="58">
        <f t="shared" si="9"/>
        <v>0</v>
      </c>
      <c r="I111" s="54"/>
      <c r="J111" s="54"/>
      <c r="K111" s="61"/>
      <c r="L111" s="43"/>
      <c r="M111" s="43"/>
      <c r="N111" s="43"/>
      <c r="S111" s="1"/>
      <c r="T111" s="1"/>
      <c r="U111" s="1"/>
      <c r="V111" s="1"/>
      <c r="W111" s="1"/>
      <c r="X111" s="1"/>
      <c r="Y111" s="1"/>
      <c r="Z111" s="1"/>
      <c r="AA111" s="1"/>
    </row>
    <row r="112" spans="1:730" x14ac:dyDescent="0.2">
      <c r="A112" s="46" t="s">
        <v>57</v>
      </c>
      <c r="B112" s="47"/>
      <c r="C112" s="58"/>
      <c r="D112" s="58"/>
      <c r="E112" s="58"/>
      <c r="F112" s="58"/>
      <c r="G112" s="58"/>
      <c r="H112" s="58"/>
      <c r="I112" s="54"/>
      <c r="J112" s="54"/>
      <c r="K112" s="61"/>
      <c r="L112" s="43"/>
      <c r="M112" s="43"/>
      <c r="N112" s="43"/>
      <c r="S112" s="1"/>
      <c r="T112" s="1"/>
      <c r="U112" s="1"/>
      <c r="V112" s="1"/>
      <c r="W112" s="1"/>
      <c r="X112" s="1"/>
      <c r="Y112" s="1"/>
      <c r="Z112" s="1"/>
      <c r="AA112" s="1"/>
    </row>
    <row r="113" spans="1:730" x14ac:dyDescent="0.2">
      <c r="A113" s="23" t="s">
        <v>23</v>
      </c>
      <c r="B113" s="34"/>
      <c r="C113" s="45">
        <f t="shared" ref="C113:H113" si="10">C111+C112</f>
        <v>50</v>
      </c>
      <c r="D113" s="45">
        <f t="shared" si="10"/>
        <v>0</v>
      </c>
      <c r="E113" s="45">
        <f t="shared" si="10"/>
        <v>50</v>
      </c>
      <c r="F113" s="45">
        <f t="shared" si="10"/>
        <v>0</v>
      </c>
      <c r="G113" s="33">
        <f t="shared" si="10"/>
        <v>0</v>
      </c>
      <c r="H113" s="45">
        <f t="shared" si="10"/>
        <v>0</v>
      </c>
      <c r="I113" s="52"/>
      <c r="J113" s="52"/>
      <c r="K113" s="52"/>
      <c r="L113" s="52"/>
      <c r="M113" s="52"/>
      <c r="N113" s="52"/>
      <c r="S113" s="1"/>
      <c r="T113" s="1"/>
      <c r="U113" s="1"/>
      <c r="V113" s="1"/>
      <c r="W113" s="1"/>
      <c r="X113" s="1"/>
      <c r="Y113" s="1"/>
      <c r="Z113" s="1"/>
      <c r="AA113" s="1"/>
    </row>
    <row r="114" spans="1:730" ht="18.75" customHeight="1" x14ac:dyDescent="0.25">
      <c r="A114" s="192"/>
      <c r="B114" s="193"/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S114" s="1"/>
      <c r="T114" s="1"/>
      <c r="U114" s="1"/>
      <c r="V114" s="1"/>
      <c r="W114" s="1"/>
      <c r="X114" s="1"/>
      <c r="Y114" s="1"/>
      <c r="Z114" s="1"/>
      <c r="AA114" s="1"/>
    </row>
    <row r="115" spans="1:730" x14ac:dyDescent="0.2">
      <c r="A115" s="6"/>
      <c r="B115" s="6"/>
      <c r="C115" s="6"/>
      <c r="D115" s="6"/>
      <c r="E115" s="6"/>
      <c r="F115" s="6"/>
      <c r="G115" s="30"/>
      <c r="H115" s="6"/>
      <c r="I115" s="6"/>
      <c r="J115" s="6"/>
      <c r="K115" s="6"/>
      <c r="L115" s="6"/>
      <c r="M115" s="6"/>
      <c r="N115" s="6"/>
      <c r="S115" s="1"/>
      <c r="T115" s="1"/>
      <c r="U115" s="1"/>
      <c r="V115" s="1"/>
      <c r="W115" s="1"/>
      <c r="X115" s="1"/>
      <c r="Y115" s="1"/>
      <c r="Z115" s="1"/>
      <c r="AA115" s="1"/>
    </row>
    <row r="116" spans="1:730" ht="30.75" customHeight="1" x14ac:dyDescent="0.2">
      <c r="A116" s="194" t="s">
        <v>139</v>
      </c>
      <c r="B116" s="194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</row>
    <row r="117" spans="1:730" ht="55.5" customHeight="1" x14ac:dyDescent="0.2">
      <c r="A117" s="187" t="s">
        <v>36</v>
      </c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</row>
    <row r="118" spans="1:730" ht="79.5" customHeight="1" x14ac:dyDescent="0.2">
      <c r="A118" s="187" t="s">
        <v>37</v>
      </c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</row>
    <row r="119" spans="1:730" ht="15.75" customHeight="1" x14ac:dyDescent="0.2">
      <c r="A119" s="187" t="s">
        <v>33</v>
      </c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</row>
    <row r="120" spans="1:730" ht="66" customHeight="1" x14ac:dyDescent="0.2">
      <c r="A120" s="134" t="s">
        <v>67</v>
      </c>
      <c r="B120" s="134" t="s">
        <v>68</v>
      </c>
      <c r="C120" s="10">
        <v>88</v>
      </c>
      <c r="D120" s="10"/>
      <c r="E120" s="10">
        <v>88</v>
      </c>
      <c r="F120" s="10"/>
      <c r="G120" s="19">
        <v>50</v>
      </c>
      <c r="H120" s="10"/>
      <c r="I120" s="20"/>
      <c r="J120" s="20"/>
      <c r="K120" s="20"/>
      <c r="L120" s="20"/>
      <c r="M120" s="20"/>
      <c r="N120" s="20"/>
    </row>
    <row r="121" spans="1:730" x14ac:dyDescent="0.2">
      <c r="A121" s="154" t="s">
        <v>167</v>
      </c>
      <c r="B121" s="134"/>
      <c r="C121" s="10">
        <f>C120</f>
        <v>88</v>
      </c>
      <c r="D121" s="10">
        <f t="shared" ref="D121:H122" si="11">D120</f>
        <v>0</v>
      </c>
      <c r="E121" s="10">
        <f t="shared" si="11"/>
        <v>88</v>
      </c>
      <c r="F121" s="10">
        <f t="shared" si="11"/>
        <v>0</v>
      </c>
      <c r="G121" s="19">
        <f t="shared" si="11"/>
        <v>50</v>
      </c>
      <c r="H121" s="10">
        <f t="shared" si="11"/>
        <v>0</v>
      </c>
      <c r="I121" s="20"/>
      <c r="J121" s="20"/>
      <c r="K121" s="20"/>
      <c r="L121" s="20"/>
      <c r="M121" s="20"/>
      <c r="N121" s="20"/>
    </row>
    <row r="122" spans="1:730" x14ac:dyDescent="0.2">
      <c r="A122" s="32" t="s">
        <v>20</v>
      </c>
      <c r="B122" s="23"/>
      <c r="C122" s="60">
        <f>C121</f>
        <v>88</v>
      </c>
      <c r="D122" s="60">
        <f t="shared" si="11"/>
        <v>0</v>
      </c>
      <c r="E122" s="60">
        <f t="shared" si="11"/>
        <v>88</v>
      </c>
      <c r="F122" s="60">
        <f t="shared" si="11"/>
        <v>0</v>
      </c>
      <c r="G122" s="60">
        <f t="shared" si="11"/>
        <v>50</v>
      </c>
      <c r="H122" s="60">
        <f t="shared" si="11"/>
        <v>0</v>
      </c>
      <c r="I122" s="74"/>
      <c r="J122" s="74"/>
      <c r="K122" s="74"/>
      <c r="L122" s="74"/>
      <c r="M122" s="74"/>
      <c r="N122" s="74"/>
      <c r="S122" s="1"/>
      <c r="T122" s="1"/>
      <c r="U122" s="1"/>
      <c r="V122" s="1"/>
      <c r="W122" s="1"/>
      <c r="X122" s="1"/>
      <c r="Y122" s="1"/>
      <c r="Z122" s="1"/>
      <c r="AA122" s="1"/>
    </row>
    <row r="123" spans="1:730" ht="20.25" customHeight="1" x14ac:dyDescent="0.2">
      <c r="A123" s="203" t="s">
        <v>140</v>
      </c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5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44"/>
      <c r="JF123" s="44"/>
      <c r="JG123" s="44"/>
      <c r="JH123" s="44"/>
      <c r="JI123" s="44"/>
      <c r="JJ123" s="44"/>
      <c r="JK123" s="44"/>
      <c r="JL123" s="44"/>
      <c r="JM123" s="44"/>
      <c r="JN123" s="44"/>
      <c r="JO123" s="44"/>
      <c r="JP123" s="44"/>
      <c r="JQ123" s="44"/>
      <c r="JR123" s="44"/>
      <c r="JS123" s="44"/>
      <c r="JT123" s="44"/>
      <c r="JU123" s="44"/>
      <c r="JV123" s="44"/>
      <c r="JW123" s="44"/>
      <c r="JX123" s="44"/>
      <c r="JY123" s="44"/>
      <c r="JZ123" s="44"/>
      <c r="KA123" s="44"/>
      <c r="KB123" s="44"/>
      <c r="KC123" s="44"/>
      <c r="KD123" s="44"/>
      <c r="KE123" s="44"/>
      <c r="KF123" s="44"/>
      <c r="KG123" s="44"/>
      <c r="KH123" s="44"/>
      <c r="KI123" s="44"/>
      <c r="KJ123" s="44"/>
      <c r="KK123" s="44"/>
      <c r="KL123" s="44"/>
      <c r="KM123" s="44"/>
      <c r="KN123" s="44"/>
      <c r="KO123" s="44"/>
      <c r="KP123" s="44"/>
      <c r="KQ123" s="44"/>
      <c r="KR123" s="44"/>
      <c r="KS123" s="44"/>
      <c r="KT123" s="44"/>
      <c r="KU123" s="44"/>
      <c r="KV123" s="44"/>
      <c r="KW123" s="44"/>
      <c r="KX123" s="44"/>
      <c r="KY123" s="44"/>
      <c r="KZ123" s="44"/>
      <c r="LA123" s="44"/>
      <c r="LB123" s="44"/>
      <c r="LC123" s="44"/>
      <c r="LD123" s="44"/>
      <c r="LE123" s="44"/>
      <c r="LF123" s="44"/>
      <c r="LG123" s="44"/>
      <c r="LH123" s="44"/>
      <c r="LI123" s="44"/>
      <c r="LJ123" s="44"/>
      <c r="LK123" s="44"/>
      <c r="LL123" s="44"/>
      <c r="LM123" s="44"/>
      <c r="LN123" s="44"/>
      <c r="LO123" s="44"/>
      <c r="LP123" s="44"/>
      <c r="LQ123" s="44"/>
      <c r="LR123" s="44"/>
      <c r="LS123" s="44"/>
      <c r="LT123" s="44"/>
      <c r="LU123" s="44"/>
      <c r="LV123" s="44"/>
      <c r="LW123" s="44"/>
      <c r="LX123" s="44"/>
      <c r="LY123" s="44"/>
      <c r="LZ123" s="44"/>
      <c r="MA123" s="44"/>
      <c r="MB123" s="44"/>
      <c r="MC123" s="44"/>
      <c r="MD123" s="44"/>
      <c r="ME123" s="44"/>
      <c r="MF123" s="44"/>
      <c r="MG123" s="44"/>
      <c r="MH123" s="44"/>
      <c r="MI123" s="44"/>
      <c r="MJ123" s="44"/>
      <c r="MK123" s="44"/>
      <c r="ML123" s="44"/>
      <c r="MM123" s="44"/>
      <c r="MN123" s="44"/>
      <c r="MO123" s="44"/>
      <c r="MP123" s="44"/>
      <c r="MQ123" s="44"/>
      <c r="MR123" s="44"/>
      <c r="MS123" s="44"/>
      <c r="MT123" s="44"/>
      <c r="MU123" s="44"/>
      <c r="MV123" s="44"/>
      <c r="MW123" s="44"/>
      <c r="MX123" s="44"/>
      <c r="MY123" s="44"/>
      <c r="MZ123" s="44"/>
      <c r="NA123" s="44"/>
      <c r="NB123" s="44"/>
      <c r="NC123" s="44"/>
      <c r="ND123" s="44"/>
      <c r="NE123" s="44"/>
      <c r="NF123" s="44"/>
      <c r="NG123" s="44"/>
      <c r="NH123" s="44"/>
      <c r="NI123" s="44"/>
      <c r="NJ123" s="44"/>
      <c r="NK123" s="44"/>
      <c r="NL123" s="44"/>
      <c r="NM123" s="44"/>
      <c r="NN123" s="44"/>
      <c r="NO123" s="44"/>
      <c r="NP123" s="44"/>
      <c r="NQ123" s="44"/>
      <c r="NR123" s="44"/>
      <c r="NS123" s="44"/>
      <c r="NT123" s="44"/>
      <c r="NU123" s="44"/>
      <c r="NV123" s="44"/>
      <c r="NW123" s="44"/>
      <c r="NX123" s="44"/>
      <c r="NY123" s="44"/>
      <c r="NZ123" s="44"/>
      <c r="OA123" s="44"/>
      <c r="OB123" s="44"/>
      <c r="OC123" s="44"/>
      <c r="OD123" s="44"/>
      <c r="OE123" s="44"/>
      <c r="OF123" s="44"/>
      <c r="OG123" s="44"/>
      <c r="OH123" s="44"/>
      <c r="OI123" s="44"/>
      <c r="OJ123" s="44"/>
      <c r="OK123" s="44"/>
      <c r="OL123" s="44"/>
      <c r="OM123" s="44"/>
      <c r="ON123" s="44"/>
      <c r="OO123" s="44"/>
      <c r="OP123" s="44"/>
      <c r="OQ123" s="44"/>
      <c r="OR123" s="44"/>
      <c r="OS123" s="44"/>
      <c r="OT123" s="44"/>
      <c r="OU123" s="44"/>
      <c r="OV123" s="44"/>
      <c r="OW123" s="44"/>
      <c r="OX123" s="44"/>
      <c r="OY123" s="44"/>
      <c r="OZ123" s="44"/>
      <c r="PA123" s="44"/>
      <c r="PB123" s="44"/>
      <c r="PC123" s="44"/>
      <c r="PD123" s="44"/>
      <c r="PE123" s="44"/>
      <c r="PF123" s="44"/>
      <c r="PG123" s="44"/>
      <c r="PH123" s="44"/>
      <c r="PI123" s="44"/>
      <c r="PJ123" s="44"/>
      <c r="PK123" s="44"/>
      <c r="PL123" s="44"/>
      <c r="PM123" s="44"/>
      <c r="PN123" s="44"/>
      <c r="PO123" s="44"/>
      <c r="PP123" s="44"/>
      <c r="PQ123" s="44"/>
      <c r="PR123" s="44"/>
      <c r="PS123" s="44"/>
      <c r="PT123" s="44"/>
      <c r="PU123" s="44"/>
      <c r="PV123" s="44"/>
      <c r="PW123" s="44"/>
      <c r="PX123" s="44"/>
      <c r="PY123" s="44"/>
      <c r="PZ123" s="44"/>
      <c r="QA123" s="44"/>
      <c r="QB123" s="44"/>
      <c r="QC123" s="44"/>
      <c r="QD123" s="44"/>
      <c r="QE123" s="44"/>
      <c r="QF123" s="44"/>
      <c r="QG123" s="44"/>
      <c r="QH123" s="44"/>
      <c r="QI123" s="44"/>
      <c r="QJ123" s="44"/>
      <c r="QK123" s="44"/>
      <c r="QL123" s="44"/>
      <c r="QM123" s="44"/>
      <c r="QN123" s="44"/>
      <c r="QO123" s="44"/>
      <c r="QP123" s="44"/>
      <c r="QQ123" s="44"/>
      <c r="QR123" s="44"/>
      <c r="QS123" s="44"/>
      <c r="QT123" s="44"/>
      <c r="QU123" s="44"/>
      <c r="QV123" s="44"/>
      <c r="QW123" s="44"/>
      <c r="QX123" s="44"/>
      <c r="QY123" s="44"/>
      <c r="QZ123" s="44"/>
      <c r="RA123" s="44"/>
      <c r="RB123" s="44"/>
      <c r="RC123" s="44"/>
      <c r="RD123" s="44"/>
      <c r="RE123" s="44"/>
      <c r="RF123" s="44"/>
      <c r="RG123" s="44"/>
      <c r="RH123" s="44"/>
      <c r="RI123" s="44"/>
      <c r="RJ123" s="44"/>
      <c r="RK123" s="44"/>
      <c r="RL123" s="44"/>
      <c r="RM123" s="44"/>
      <c r="RN123" s="44"/>
      <c r="RO123" s="44"/>
      <c r="RP123" s="44"/>
      <c r="RQ123" s="44"/>
      <c r="RR123" s="44"/>
      <c r="RS123" s="44"/>
      <c r="RT123" s="44"/>
      <c r="RU123" s="44"/>
      <c r="RV123" s="44"/>
      <c r="RW123" s="44"/>
      <c r="RX123" s="44"/>
      <c r="RY123" s="44"/>
      <c r="RZ123" s="44"/>
      <c r="SA123" s="44"/>
      <c r="SB123" s="44"/>
      <c r="SC123" s="44"/>
      <c r="SD123" s="44"/>
      <c r="SE123" s="44"/>
      <c r="SF123" s="44"/>
      <c r="SG123" s="44"/>
      <c r="SH123" s="44"/>
      <c r="SI123" s="44"/>
      <c r="SJ123" s="44"/>
      <c r="SK123" s="44"/>
      <c r="SL123" s="44"/>
      <c r="SM123" s="44"/>
      <c r="SN123" s="44"/>
      <c r="SO123" s="44"/>
      <c r="SP123" s="44"/>
      <c r="SQ123" s="44"/>
      <c r="SR123" s="44"/>
      <c r="SS123" s="44"/>
      <c r="ST123" s="44"/>
      <c r="SU123" s="44"/>
      <c r="SV123" s="44"/>
      <c r="SW123" s="44"/>
      <c r="SX123" s="44"/>
      <c r="SY123" s="44"/>
      <c r="SZ123" s="44"/>
      <c r="TA123" s="44"/>
      <c r="TB123" s="44"/>
      <c r="TC123" s="44"/>
      <c r="TD123" s="44"/>
      <c r="TE123" s="44"/>
      <c r="TF123" s="44"/>
      <c r="TG123" s="44"/>
      <c r="TH123" s="44"/>
      <c r="TI123" s="44"/>
      <c r="TJ123" s="44"/>
      <c r="TK123" s="44"/>
      <c r="TL123" s="44"/>
      <c r="TM123" s="44"/>
      <c r="TN123" s="44"/>
      <c r="TO123" s="44"/>
      <c r="TP123" s="44"/>
      <c r="TQ123" s="44"/>
      <c r="TR123" s="44"/>
      <c r="TS123" s="44"/>
      <c r="TT123" s="44"/>
      <c r="TU123" s="44"/>
      <c r="TV123" s="44"/>
      <c r="TW123" s="44"/>
      <c r="TX123" s="44"/>
      <c r="TY123" s="44"/>
      <c r="TZ123" s="44"/>
      <c r="UA123" s="44"/>
      <c r="UB123" s="44"/>
      <c r="UC123" s="44"/>
      <c r="UD123" s="44"/>
      <c r="UE123" s="44"/>
      <c r="UF123" s="44"/>
      <c r="UG123" s="44"/>
      <c r="UH123" s="44"/>
      <c r="UI123" s="44"/>
      <c r="UJ123" s="44"/>
      <c r="UK123" s="44"/>
      <c r="UL123" s="44"/>
      <c r="UM123" s="44"/>
      <c r="UN123" s="44"/>
      <c r="UO123" s="44"/>
      <c r="UP123" s="44"/>
      <c r="UQ123" s="44"/>
      <c r="UR123" s="44"/>
      <c r="US123" s="44"/>
      <c r="UT123" s="44"/>
      <c r="UU123" s="44"/>
      <c r="UV123" s="44"/>
      <c r="UW123" s="44"/>
      <c r="UX123" s="44"/>
      <c r="UY123" s="44"/>
      <c r="UZ123" s="44"/>
      <c r="VA123" s="44"/>
      <c r="VB123" s="44"/>
      <c r="VC123" s="44"/>
      <c r="VD123" s="44"/>
      <c r="VE123" s="44"/>
      <c r="VF123" s="44"/>
      <c r="VG123" s="44"/>
      <c r="VH123" s="44"/>
      <c r="VI123" s="44"/>
      <c r="VJ123" s="44"/>
      <c r="VK123" s="44"/>
      <c r="VL123" s="44"/>
      <c r="VM123" s="44"/>
      <c r="VN123" s="44"/>
      <c r="VO123" s="44"/>
      <c r="VP123" s="44"/>
      <c r="VQ123" s="44"/>
      <c r="VR123" s="44"/>
      <c r="VS123" s="44"/>
      <c r="VT123" s="44"/>
      <c r="VU123" s="44"/>
      <c r="VV123" s="44"/>
      <c r="VW123" s="44"/>
      <c r="VX123" s="44"/>
      <c r="VY123" s="44"/>
      <c r="VZ123" s="44"/>
      <c r="WA123" s="44"/>
      <c r="WB123" s="44"/>
      <c r="WC123" s="44"/>
      <c r="WD123" s="44"/>
      <c r="WE123" s="44"/>
      <c r="WF123" s="44"/>
      <c r="WG123" s="44"/>
      <c r="WH123" s="44"/>
      <c r="WI123" s="44"/>
      <c r="WJ123" s="44"/>
      <c r="WK123" s="44"/>
      <c r="WL123" s="44"/>
      <c r="WM123" s="44"/>
      <c r="WN123" s="44"/>
      <c r="WO123" s="44"/>
      <c r="WP123" s="44"/>
      <c r="WQ123" s="44"/>
      <c r="WR123" s="44"/>
      <c r="WS123" s="44"/>
      <c r="WT123" s="44"/>
      <c r="WU123" s="44"/>
      <c r="WV123" s="44"/>
      <c r="WW123" s="44"/>
      <c r="WX123" s="44"/>
      <c r="WY123" s="44"/>
      <c r="WZ123" s="44"/>
      <c r="XA123" s="44"/>
      <c r="XB123" s="44"/>
      <c r="XC123" s="44"/>
      <c r="XD123" s="44"/>
      <c r="XE123" s="44"/>
      <c r="XF123" s="44"/>
      <c r="XG123" s="44"/>
      <c r="XH123" s="44"/>
      <c r="XI123" s="44"/>
      <c r="XJ123" s="44"/>
      <c r="XK123" s="44"/>
      <c r="XL123" s="44"/>
      <c r="XM123" s="44"/>
      <c r="XN123" s="44"/>
      <c r="XO123" s="44"/>
      <c r="XP123" s="44"/>
      <c r="XQ123" s="44"/>
      <c r="XR123" s="44"/>
      <c r="XS123" s="44"/>
      <c r="XT123" s="44"/>
      <c r="XU123" s="44"/>
      <c r="XV123" s="44"/>
      <c r="XW123" s="44"/>
      <c r="XX123" s="44"/>
      <c r="XY123" s="44"/>
      <c r="XZ123" s="44"/>
      <c r="YA123" s="44"/>
      <c r="YB123" s="44"/>
      <c r="YC123" s="44"/>
      <c r="YD123" s="44"/>
      <c r="YE123" s="44"/>
      <c r="YF123" s="44"/>
      <c r="YG123" s="44"/>
      <c r="YH123" s="44"/>
      <c r="YI123" s="44"/>
      <c r="YJ123" s="44"/>
      <c r="YK123" s="44"/>
      <c r="YL123" s="44"/>
      <c r="YM123" s="44"/>
      <c r="YN123" s="44"/>
      <c r="YO123" s="44"/>
      <c r="YP123" s="44"/>
      <c r="YQ123" s="44"/>
      <c r="YR123" s="44"/>
      <c r="YS123" s="44"/>
      <c r="YT123" s="44"/>
      <c r="YU123" s="44"/>
      <c r="YV123" s="44"/>
      <c r="YW123" s="44"/>
      <c r="YX123" s="44"/>
      <c r="YY123" s="44"/>
      <c r="YZ123" s="44"/>
      <c r="ZA123" s="44"/>
      <c r="ZB123" s="44"/>
      <c r="ZC123" s="44"/>
      <c r="ZD123" s="44"/>
      <c r="ZE123" s="44"/>
      <c r="ZF123" s="44"/>
      <c r="ZG123" s="44"/>
      <c r="ZH123" s="44"/>
      <c r="ZI123" s="44"/>
      <c r="ZJ123" s="44"/>
      <c r="ZK123" s="44"/>
      <c r="ZL123" s="44"/>
      <c r="ZM123" s="44"/>
      <c r="ZN123" s="44"/>
      <c r="ZO123" s="44"/>
      <c r="ZP123" s="44"/>
      <c r="ZQ123" s="44"/>
      <c r="ZR123" s="44"/>
      <c r="ZS123" s="44"/>
      <c r="ZT123" s="44"/>
      <c r="ZU123" s="44"/>
      <c r="ZV123" s="44"/>
      <c r="ZW123" s="44"/>
      <c r="ZX123" s="44"/>
      <c r="ZY123" s="44"/>
      <c r="ZZ123" s="44"/>
      <c r="AAA123" s="44"/>
      <c r="AAB123" s="44"/>
      <c r="AAC123" s="44"/>
      <c r="AAD123" s="44"/>
      <c r="AAE123" s="44"/>
      <c r="AAF123" s="44"/>
      <c r="AAG123" s="44"/>
      <c r="AAH123" s="44"/>
      <c r="AAI123" s="44"/>
      <c r="AAJ123" s="44"/>
      <c r="AAK123" s="44"/>
      <c r="AAL123" s="44"/>
      <c r="AAM123" s="44"/>
      <c r="AAN123" s="44"/>
      <c r="AAO123" s="44"/>
      <c r="AAP123" s="44"/>
      <c r="AAQ123" s="44"/>
      <c r="AAR123" s="44"/>
      <c r="AAS123" s="44"/>
      <c r="AAT123" s="44"/>
      <c r="AAU123" s="44"/>
      <c r="AAV123" s="44"/>
      <c r="AAW123" s="44"/>
      <c r="AAX123" s="44"/>
      <c r="AAY123" s="44"/>
      <c r="AAZ123" s="44"/>
      <c r="ABA123" s="44"/>
      <c r="ABB123" s="44"/>
    </row>
    <row r="124" spans="1:730" x14ac:dyDescent="0.2">
      <c r="A124" s="187" t="s">
        <v>31</v>
      </c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S124" s="1"/>
      <c r="T124" s="1"/>
      <c r="U124" s="1"/>
      <c r="V124" s="1"/>
      <c r="W124" s="1"/>
      <c r="X124" s="1"/>
      <c r="Y124" s="1"/>
      <c r="Z124" s="1"/>
      <c r="AA124" s="1"/>
    </row>
    <row r="125" spans="1:730" ht="30" customHeight="1" x14ac:dyDescent="0.2">
      <c r="A125" s="187" t="s">
        <v>32</v>
      </c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S125" s="1"/>
      <c r="T125" s="1"/>
      <c r="U125" s="1"/>
      <c r="V125" s="1"/>
      <c r="W125" s="1"/>
      <c r="X125" s="1"/>
      <c r="Y125" s="1"/>
      <c r="Z125" s="1"/>
      <c r="AA125" s="1"/>
    </row>
    <row r="126" spans="1:730" ht="57.75" customHeight="1" x14ac:dyDescent="0.2">
      <c r="A126" s="134" t="s">
        <v>118</v>
      </c>
      <c r="B126" s="136" t="s">
        <v>120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72"/>
      <c r="M126" s="72"/>
      <c r="N126" s="72"/>
      <c r="S126" s="1"/>
      <c r="T126" s="1"/>
      <c r="U126" s="1"/>
      <c r="V126" s="1"/>
      <c r="W126" s="1"/>
      <c r="X126" s="1"/>
      <c r="Y126" s="1"/>
      <c r="Z126" s="1"/>
      <c r="AA126" s="1"/>
    </row>
    <row r="127" spans="1:730" ht="43.5" customHeight="1" x14ac:dyDescent="0.2">
      <c r="A127" s="134" t="s">
        <v>119</v>
      </c>
      <c r="B127" s="136" t="s">
        <v>121</v>
      </c>
      <c r="C127" s="19">
        <v>40</v>
      </c>
      <c r="D127" s="19"/>
      <c r="E127" s="19">
        <v>40</v>
      </c>
      <c r="F127" s="19"/>
      <c r="G127" s="19">
        <v>0</v>
      </c>
      <c r="H127" s="19"/>
      <c r="I127" s="19"/>
      <c r="J127" s="19"/>
      <c r="K127" s="19"/>
      <c r="L127" s="19"/>
      <c r="M127" s="19"/>
      <c r="N127" s="19"/>
      <c r="S127" s="1"/>
      <c r="T127" s="1"/>
      <c r="U127" s="1"/>
      <c r="V127" s="1"/>
      <c r="W127" s="1"/>
      <c r="X127" s="1"/>
      <c r="Y127" s="1"/>
      <c r="Z127" s="1"/>
      <c r="AA127" s="1"/>
    </row>
    <row r="128" spans="1:730" x14ac:dyDescent="0.2">
      <c r="A128" s="68" t="s">
        <v>56</v>
      </c>
      <c r="B128" s="136"/>
      <c r="C128" s="19">
        <f t="shared" ref="C128:H128" si="12">C126+C127</f>
        <v>40</v>
      </c>
      <c r="D128" s="19">
        <f t="shared" si="12"/>
        <v>0</v>
      </c>
      <c r="E128" s="19">
        <f t="shared" si="12"/>
        <v>40</v>
      </c>
      <c r="F128" s="19">
        <f t="shared" si="12"/>
        <v>0</v>
      </c>
      <c r="G128" s="19">
        <f t="shared" si="12"/>
        <v>0</v>
      </c>
      <c r="H128" s="19">
        <f t="shared" si="12"/>
        <v>0</v>
      </c>
      <c r="I128" s="19"/>
      <c r="J128" s="19"/>
      <c r="K128" s="19"/>
      <c r="L128" s="19"/>
      <c r="M128" s="19"/>
      <c r="N128" s="19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">
      <c r="A129" s="26" t="s">
        <v>69</v>
      </c>
      <c r="B129" s="6"/>
      <c r="C129" s="80">
        <f>C126</f>
        <v>0</v>
      </c>
      <c r="D129" s="80">
        <f>D126</f>
        <v>0</v>
      </c>
      <c r="E129" s="80">
        <f>E126+E127</f>
        <v>40</v>
      </c>
      <c r="F129" s="80">
        <f>F126+F127</f>
        <v>0</v>
      </c>
      <c r="G129" s="80">
        <f>G126+G127</f>
        <v>0</v>
      </c>
      <c r="H129" s="80">
        <f>H126+H127</f>
        <v>0</v>
      </c>
      <c r="I129" s="30"/>
      <c r="J129" s="30"/>
      <c r="K129" s="30"/>
      <c r="L129" s="30"/>
      <c r="M129" s="30"/>
      <c r="N129" s="30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">
      <c r="A130" s="26"/>
      <c r="B130" s="6"/>
      <c r="C130" s="80"/>
      <c r="D130" s="80"/>
      <c r="E130" s="80"/>
      <c r="F130" s="80"/>
      <c r="G130" s="80"/>
      <c r="H130" s="80"/>
      <c r="I130" s="30"/>
      <c r="J130" s="30"/>
      <c r="K130" s="30"/>
      <c r="L130" s="30"/>
      <c r="M130" s="30"/>
      <c r="N130" s="30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33" customHeight="1" x14ac:dyDescent="0.2">
      <c r="A131" s="194" t="s">
        <v>141</v>
      </c>
      <c r="B131" s="194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4.75" customHeight="1" x14ac:dyDescent="0.2">
      <c r="A132" s="187" t="s">
        <v>43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39" customHeight="1" x14ac:dyDescent="0.2">
      <c r="A133" s="187" t="s">
        <v>44</v>
      </c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x14ac:dyDescent="0.2">
      <c r="A134" s="206" t="s">
        <v>45</v>
      </c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03.5" customHeight="1" x14ac:dyDescent="0.2">
      <c r="A135" s="38" t="s">
        <v>46</v>
      </c>
      <c r="B135" s="134" t="s">
        <v>17</v>
      </c>
      <c r="C135" s="10">
        <f>C136+C137+C138</f>
        <v>100</v>
      </c>
      <c r="D135" s="10">
        <f>D136+D137+D138</f>
        <v>0</v>
      </c>
      <c r="E135" s="10">
        <f>E136+E137+E138</f>
        <v>100</v>
      </c>
      <c r="F135" s="10">
        <f>F136+F137+F138</f>
        <v>0</v>
      </c>
      <c r="G135" s="10">
        <f>G136+G137+G138</f>
        <v>0</v>
      </c>
      <c r="H135" s="7"/>
      <c r="I135" s="6"/>
      <c r="J135" s="6"/>
      <c r="K135" s="6"/>
      <c r="L135" s="6"/>
      <c r="M135" s="6"/>
      <c r="N135" s="6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">
      <c r="A136" s="38" t="s">
        <v>92</v>
      </c>
      <c r="B136" s="134"/>
      <c r="C136" s="10">
        <v>100</v>
      </c>
      <c r="D136" s="7"/>
      <c r="E136" s="10">
        <v>100</v>
      </c>
      <c r="F136" s="7"/>
      <c r="G136" s="19"/>
      <c r="H136" s="7"/>
      <c r="I136" s="6"/>
      <c r="J136" s="6"/>
      <c r="K136" s="6"/>
      <c r="L136" s="6"/>
      <c r="M136" s="6"/>
      <c r="N136" s="6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">
      <c r="A137" s="38" t="s">
        <v>98</v>
      </c>
      <c r="B137" s="134"/>
      <c r="C137" s="10"/>
      <c r="D137" s="7"/>
      <c r="E137" s="10"/>
      <c r="F137" s="7"/>
      <c r="G137" s="19"/>
      <c r="H137" s="7"/>
      <c r="I137" s="6"/>
      <c r="J137" s="6"/>
      <c r="K137" s="6"/>
      <c r="L137" s="6"/>
      <c r="M137" s="6"/>
      <c r="N137" s="6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">
      <c r="A138" s="38" t="s">
        <v>125</v>
      </c>
      <c r="B138" s="134"/>
      <c r="C138" s="10"/>
      <c r="D138" s="7"/>
      <c r="E138" s="10"/>
      <c r="F138" s="7"/>
      <c r="G138" s="19"/>
      <c r="H138" s="7"/>
      <c r="I138" s="6"/>
      <c r="J138" s="6"/>
      <c r="K138" s="6"/>
      <c r="L138" s="6"/>
      <c r="M138" s="6"/>
      <c r="N138" s="6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">
      <c r="A139" s="96" t="s">
        <v>19</v>
      </c>
      <c r="B139" s="96"/>
      <c r="C139" s="97">
        <f t="shared" ref="C139:H139" si="13">C136+C137+C138</f>
        <v>100</v>
      </c>
      <c r="D139" s="97">
        <f t="shared" si="13"/>
        <v>0</v>
      </c>
      <c r="E139" s="97">
        <f t="shared" si="13"/>
        <v>100</v>
      </c>
      <c r="F139" s="97">
        <f t="shared" si="13"/>
        <v>0</v>
      </c>
      <c r="G139" s="97">
        <f t="shared" si="13"/>
        <v>0</v>
      </c>
      <c r="H139" s="97">
        <f t="shared" si="13"/>
        <v>0</v>
      </c>
      <c r="I139" s="26"/>
      <c r="J139" s="6"/>
      <c r="K139" s="6"/>
      <c r="L139" s="6"/>
      <c r="M139" s="6"/>
      <c r="N139" s="6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7.25" customHeight="1" x14ac:dyDescent="0.2">
      <c r="A140" s="206" t="s">
        <v>47</v>
      </c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78.75" customHeight="1" x14ac:dyDescent="0.2">
      <c r="A141" s="38" t="s">
        <v>48</v>
      </c>
      <c r="B141" s="134" t="s">
        <v>17</v>
      </c>
      <c r="C141" s="10">
        <v>50</v>
      </c>
      <c r="D141" s="7"/>
      <c r="E141" s="10">
        <v>50</v>
      </c>
      <c r="F141" s="7"/>
      <c r="G141" s="8"/>
      <c r="H141" s="7"/>
      <c r="I141" s="7"/>
      <c r="J141" s="36"/>
      <c r="K141" s="36"/>
      <c r="L141" s="36"/>
      <c r="M141" s="36"/>
      <c r="N141" s="36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">
      <c r="A142" s="110" t="s">
        <v>49</v>
      </c>
      <c r="B142" s="96"/>
      <c r="C142" s="111">
        <f t="shared" ref="C142:H142" si="14">C141</f>
        <v>50</v>
      </c>
      <c r="D142" s="111">
        <f t="shared" si="14"/>
        <v>0</v>
      </c>
      <c r="E142" s="111">
        <f t="shared" si="14"/>
        <v>50</v>
      </c>
      <c r="F142" s="111">
        <f t="shared" si="14"/>
        <v>0</v>
      </c>
      <c r="G142" s="111">
        <f t="shared" si="14"/>
        <v>0</v>
      </c>
      <c r="H142" s="111">
        <f t="shared" si="14"/>
        <v>0</v>
      </c>
      <c r="I142" s="7"/>
      <c r="J142" s="36"/>
      <c r="K142" s="36"/>
      <c r="L142" s="36"/>
      <c r="M142" s="36"/>
      <c r="N142" s="36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">
      <c r="A143" s="95" t="s">
        <v>169</v>
      </c>
      <c r="B143" s="56"/>
      <c r="C143" s="57">
        <f t="shared" ref="C143:H143" si="15">C136+C142</f>
        <v>150</v>
      </c>
      <c r="D143" s="57">
        <f t="shared" si="15"/>
        <v>0</v>
      </c>
      <c r="E143" s="57">
        <f t="shared" si="15"/>
        <v>150</v>
      </c>
      <c r="F143" s="57">
        <f t="shared" si="15"/>
        <v>0</v>
      </c>
      <c r="G143" s="57">
        <f t="shared" si="15"/>
        <v>0</v>
      </c>
      <c r="H143" s="57">
        <f t="shared" si="15"/>
        <v>0</v>
      </c>
      <c r="I143" s="55"/>
      <c r="J143" s="55"/>
      <c r="K143" s="55"/>
      <c r="L143" s="55"/>
      <c r="M143" s="55"/>
      <c r="N143" s="55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">
      <c r="A144" s="95" t="s">
        <v>24</v>
      </c>
      <c r="B144" s="56"/>
      <c r="C144" s="129">
        <f t="shared" ref="C144:H145" si="16">C137</f>
        <v>0</v>
      </c>
      <c r="D144" s="129">
        <f t="shared" si="16"/>
        <v>0</v>
      </c>
      <c r="E144" s="129">
        <f t="shared" si="16"/>
        <v>0</v>
      </c>
      <c r="F144" s="129">
        <f t="shared" si="16"/>
        <v>0</v>
      </c>
      <c r="G144" s="129">
        <f t="shared" si="16"/>
        <v>0</v>
      </c>
      <c r="H144" s="129">
        <f t="shared" si="16"/>
        <v>0</v>
      </c>
      <c r="I144" s="55"/>
      <c r="J144" s="55"/>
      <c r="K144" s="55"/>
      <c r="L144" s="55"/>
      <c r="M144" s="55"/>
      <c r="N144" s="55"/>
      <c r="S144" s="1"/>
      <c r="T144" s="1"/>
      <c r="U144" s="1"/>
      <c r="V144" s="1"/>
      <c r="W144" s="1"/>
      <c r="X144" s="1"/>
      <c r="Y144" s="1"/>
      <c r="Z144" s="1"/>
      <c r="AA144" s="1"/>
    </row>
    <row r="145" spans="1:731" x14ac:dyDescent="0.2">
      <c r="A145" s="95" t="s">
        <v>61</v>
      </c>
      <c r="B145" s="56"/>
      <c r="C145" s="129">
        <f t="shared" si="16"/>
        <v>0</v>
      </c>
      <c r="D145" s="129">
        <f t="shared" si="16"/>
        <v>0</v>
      </c>
      <c r="E145" s="129">
        <f t="shared" si="16"/>
        <v>0</v>
      </c>
      <c r="F145" s="129">
        <f t="shared" si="16"/>
        <v>0</v>
      </c>
      <c r="G145" s="129">
        <f t="shared" si="16"/>
        <v>0</v>
      </c>
      <c r="H145" s="129">
        <f t="shared" si="16"/>
        <v>0</v>
      </c>
      <c r="I145" s="55"/>
      <c r="J145" s="55"/>
      <c r="K145" s="55"/>
      <c r="L145" s="55"/>
      <c r="M145" s="55"/>
      <c r="N145" s="55"/>
      <c r="S145" s="1"/>
      <c r="T145" s="1"/>
      <c r="U145" s="1"/>
      <c r="V145" s="1"/>
      <c r="W145" s="1"/>
      <c r="X145" s="1"/>
      <c r="Y145" s="1"/>
      <c r="Z145" s="1"/>
      <c r="AA145" s="1"/>
    </row>
    <row r="146" spans="1:731" x14ac:dyDescent="0.2">
      <c r="A146" s="32" t="s">
        <v>23</v>
      </c>
      <c r="B146" s="23"/>
      <c r="C146" s="33">
        <f t="shared" ref="C146:H146" si="17">C143+C144+C145</f>
        <v>150</v>
      </c>
      <c r="D146" s="33">
        <f t="shared" si="17"/>
        <v>0</v>
      </c>
      <c r="E146" s="33">
        <f t="shared" si="17"/>
        <v>150</v>
      </c>
      <c r="F146" s="33">
        <f t="shared" si="17"/>
        <v>0</v>
      </c>
      <c r="G146" s="33">
        <f t="shared" si="17"/>
        <v>0</v>
      </c>
      <c r="H146" s="33">
        <f t="shared" si="17"/>
        <v>0</v>
      </c>
      <c r="I146" s="23"/>
      <c r="J146" s="23"/>
      <c r="K146" s="23"/>
      <c r="L146" s="23"/>
      <c r="M146" s="23"/>
      <c r="N146" s="23"/>
      <c r="S146" s="1"/>
      <c r="T146" s="1"/>
      <c r="U146" s="1"/>
      <c r="V146" s="1"/>
      <c r="W146" s="1"/>
      <c r="X146" s="1"/>
      <c r="Y146" s="1"/>
      <c r="Z146" s="1"/>
      <c r="AA146" s="1"/>
    </row>
    <row r="147" spans="1:731" ht="18" customHeight="1" x14ac:dyDescent="0.2">
      <c r="A147" s="6"/>
      <c r="B147" s="6"/>
      <c r="C147" s="6"/>
      <c r="D147" s="6"/>
      <c r="E147" s="6"/>
      <c r="F147" s="6"/>
      <c r="G147" s="30"/>
      <c r="H147" s="6"/>
      <c r="I147" s="6"/>
      <c r="J147" s="6"/>
      <c r="K147" s="6"/>
      <c r="L147" s="6"/>
      <c r="M147" s="6"/>
      <c r="N147" s="6"/>
      <c r="S147" s="1"/>
      <c r="T147" s="1"/>
      <c r="U147" s="1"/>
      <c r="V147" s="1"/>
      <c r="W147" s="1"/>
      <c r="X147" s="1"/>
      <c r="Y147" s="1"/>
      <c r="Z147" s="1"/>
      <c r="AA147" s="1"/>
    </row>
    <row r="148" spans="1:731" ht="19.5" customHeight="1" x14ac:dyDescent="0.2">
      <c r="A148" s="194" t="s">
        <v>142</v>
      </c>
      <c r="B148" s="194"/>
      <c r="C148" s="194"/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S148" s="1"/>
      <c r="T148" s="1"/>
      <c r="U148" s="1"/>
      <c r="V148" s="1"/>
      <c r="W148" s="1"/>
      <c r="X148" s="1"/>
      <c r="Y148" s="1"/>
      <c r="Z148" s="1"/>
      <c r="AA148" s="1"/>
    </row>
    <row r="149" spans="1:731" ht="27" customHeight="1" x14ac:dyDescent="0.2">
      <c r="A149" s="187" t="s">
        <v>50</v>
      </c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S149" s="1"/>
      <c r="T149" s="1"/>
      <c r="U149" s="1"/>
      <c r="V149" s="1"/>
      <c r="W149" s="1"/>
      <c r="X149" s="1"/>
      <c r="Y149" s="1"/>
      <c r="Z149" s="1"/>
      <c r="AA149" s="1"/>
    </row>
    <row r="150" spans="1:731" ht="27" customHeight="1" x14ac:dyDescent="0.2">
      <c r="A150" s="187" t="s">
        <v>51</v>
      </c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S150" s="1"/>
      <c r="T150" s="1"/>
      <c r="U150" s="1"/>
      <c r="V150" s="1"/>
      <c r="W150" s="1"/>
      <c r="X150" s="1"/>
      <c r="Y150" s="1"/>
      <c r="Z150" s="1"/>
      <c r="AA150" s="1"/>
    </row>
    <row r="151" spans="1:731" ht="50.25" customHeight="1" x14ac:dyDescent="0.2">
      <c r="A151" s="134" t="s">
        <v>76</v>
      </c>
      <c r="B151" s="134" t="s">
        <v>52</v>
      </c>
      <c r="C151" s="6">
        <v>371.1</v>
      </c>
      <c r="D151" s="6"/>
      <c r="E151" s="6">
        <v>371.1</v>
      </c>
      <c r="F151" s="6"/>
      <c r="G151" s="30">
        <v>0</v>
      </c>
      <c r="H151" s="6"/>
      <c r="I151" s="6"/>
      <c r="J151" s="6"/>
      <c r="K151" s="6"/>
      <c r="L151" s="6"/>
      <c r="M151" s="6"/>
      <c r="N151" s="6"/>
      <c r="S151" s="1"/>
      <c r="T151" s="1"/>
      <c r="U151" s="1"/>
      <c r="V151" s="1"/>
      <c r="W151" s="1"/>
      <c r="X151" s="1"/>
      <c r="Y151" s="1"/>
      <c r="Z151" s="1"/>
      <c r="AA151" s="1"/>
    </row>
    <row r="152" spans="1:731" x14ac:dyDescent="0.2">
      <c r="A152" s="95" t="s">
        <v>167</v>
      </c>
      <c r="B152" s="53"/>
      <c r="C152" s="55">
        <f>C151</f>
        <v>371.1</v>
      </c>
      <c r="D152" s="55">
        <f t="shared" ref="D152:H153" si="18">D151</f>
        <v>0</v>
      </c>
      <c r="E152" s="55">
        <f t="shared" si="18"/>
        <v>371.1</v>
      </c>
      <c r="F152" s="55">
        <f t="shared" si="18"/>
        <v>0</v>
      </c>
      <c r="G152" s="86">
        <f t="shared" si="18"/>
        <v>0</v>
      </c>
      <c r="H152" s="55">
        <f t="shared" si="18"/>
        <v>0</v>
      </c>
      <c r="I152" s="55"/>
      <c r="J152" s="55"/>
      <c r="K152" s="55"/>
      <c r="L152" s="55"/>
      <c r="M152" s="55"/>
      <c r="N152" s="55"/>
      <c r="S152" s="1"/>
      <c r="T152" s="1"/>
      <c r="U152" s="1"/>
      <c r="V152" s="1"/>
      <c r="W152" s="1"/>
      <c r="X152" s="1"/>
      <c r="Y152" s="1"/>
      <c r="Z152" s="1"/>
      <c r="AA152" s="1"/>
    </row>
    <row r="153" spans="1:731" x14ac:dyDescent="0.2">
      <c r="A153" s="23" t="s">
        <v>23</v>
      </c>
      <c r="B153" s="23"/>
      <c r="C153" s="23">
        <f>C152</f>
        <v>371.1</v>
      </c>
      <c r="D153" s="23">
        <f t="shared" si="18"/>
        <v>0</v>
      </c>
      <c r="E153" s="23">
        <f t="shared" si="18"/>
        <v>371.1</v>
      </c>
      <c r="F153" s="23">
        <f t="shared" si="18"/>
        <v>0</v>
      </c>
      <c r="G153" s="33">
        <f t="shared" si="18"/>
        <v>0</v>
      </c>
      <c r="H153" s="23">
        <f t="shared" si="18"/>
        <v>0</v>
      </c>
      <c r="I153" s="34"/>
      <c r="J153" s="34"/>
      <c r="K153" s="34"/>
      <c r="L153" s="34"/>
      <c r="M153" s="34"/>
      <c r="N153" s="34"/>
      <c r="S153" s="1"/>
      <c r="T153" s="1"/>
      <c r="U153" s="1"/>
      <c r="V153" s="1"/>
      <c r="W153" s="1"/>
      <c r="X153" s="1"/>
      <c r="Y153" s="1"/>
      <c r="Z153" s="1"/>
      <c r="AA153" s="1"/>
    </row>
    <row r="154" spans="1:731" ht="12.75" customHeight="1" x14ac:dyDescent="0.2">
      <c r="A154" s="6"/>
      <c r="B154" s="6"/>
      <c r="C154" s="6"/>
      <c r="D154" s="6"/>
      <c r="E154" s="6"/>
      <c r="F154" s="6"/>
      <c r="G154" s="30"/>
      <c r="H154" s="6"/>
      <c r="I154" s="6"/>
      <c r="J154" s="6"/>
      <c r="K154" s="6"/>
      <c r="L154" s="6"/>
      <c r="M154" s="6"/>
      <c r="N154" s="6"/>
      <c r="S154" s="1"/>
      <c r="T154" s="1"/>
      <c r="U154" s="1"/>
      <c r="V154" s="1"/>
      <c r="W154" s="1"/>
      <c r="X154" s="1"/>
      <c r="Y154" s="1"/>
      <c r="Z154" s="1"/>
      <c r="AA154" s="1"/>
    </row>
    <row r="155" spans="1:731" s="6" customFormat="1" ht="36.75" customHeight="1" x14ac:dyDescent="0.2">
      <c r="A155" s="194" t="s">
        <v>179</v>
      </c>
      <c r="B155" s="194"/>
      <c r="C155" s="194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4"/>
      <c r="JO155" s="44"/>
      <c r="JP155" s="44"/>
      <c r="JQ155" s="44"/>
      <c r="JR155" s="44"/>
      <c r="JS155" s="44"/>
      <c r="JT155" s="44"/>
      <c r="JU155" s="44"/>
      <c r="JV155" s="44"/>
      <c r="JW155" s="44"/>
      <c r="JX155" s="44"/>
      <c r="JY155" s="44"/>
      <c r="JZ155" s="44"/>
      <c r="KA155" s="44"/>
      <c r="KB155" s="44"/>
      <c r="KC155" s="44"/>
      <c r="KD155" s="44"/>
      <c r="KE155" s="44"/>
      <c r="KF155" s="44"/>
      <c r="KG155" s="44"/>
      <c r="KH155" s="44"/>
      <c r="KI155" s="44"/>
      <c r="KJ155" s="44"/>
      <c r="KK155" s="44"/>
      <c r="KL155" s="44"/>
      <c r="KM155" s="44"/>
      <c r="KN155" s="44"/>
      <c r="KO155" s="44"/>
      <c r="KP155" s="44"/>
      <c r="KQ155" s="44"/>
      <c r="KR155" s="44"/>
      <c r="KS155" s="44"/>
      <c r="KT155" s="44"/>
      <c r="KU155" s="44"/>
      <c r="KV155" s="44"/>
      <c r="KW155" s="44"/>
      <c r="KX155" s="44"/>
      <c r="KY155" s="44"/>
      <c r="KZ155" s="44"/>
      <c r="LA155" s="44"/>
      <c r="LB155" s="44"/>
      <c r="LC155" s="44"/>
      <c r="LD155" s="44"/>
      <c r="LE155" s="44"/>
      <c r="LF155" s="44"/>
      <c r="LG155" s="44"/>
      <c r="LH155" s="44"/>
      <c r="LI155" s="44"/>
      <c r="LJ155" s="44"/>
      <c r="LK155" s="44"/>
      <c r="LL155" s="44"/>
      <c r="LM155" s="44"/>
      <c r="LN155" s="44"/>
      <c r="LO155" s="44"/>
      <c r="LP155" s="44"/>
      <c r="LQ155" s="44"/>
      <c r="LR155" s="44"/>
      <c r="LS155" s="44"/>
      <c r="LT155" s="44"/>
      <c r="LU155" s="44"/>
      <c r="LV155" s="44"/>
      <c r="LW155" s="44"/>
      <c r="LX155" s="44"/>
      <c r="LY155" s="44"/>
      <c r="LZ155" s="44"/>
      <c r="MA155" s="44"/>
      <c r="MB155" s="44"/>
      <c r="MC155" s="44"/>
      <c r="MD155" s="44"/>
      <c r="ME155" s="44"/>
      <c r="MF155" s="44"/>
      <c r="MG155" s="44"/>
      <c r="MH155" s="44"/>
      <c r="MI155" s="44"/>
      <c r="MJ155" s="44"/>
      <c r="MK155" s="44"/>
      <c r="ML155" s="44"/>
      <c r="MM155" s="44"/>
      <c r="MN155" s="44"/>
      <c r="MO155" s="44"/>
      <c r="MP155" s="44"/>
      <c r="MQ155" s="44"/>
      <c r="MR155" s="44"/>
      <c r="MS155" s="44"/>
      <c r="MT155" s="44"/>
      <c r="MU155" s="44"/>
      <c r="MV155" s="44"/>
      <c r="MW155" s="44"/>
      <c r="MX155" s="44"/>
      <c r="MY155" s="44"/>
      <c r="MZ155" s="44"/>
      <c r="NA155" s="44"/>
      <c r="NB155" s="44"/>
      <c r="NC155" s="44"/>
      <c r="ND155" s="44"/>
      <c r="NE155" s="44"/>
      <c r="NF155" s="44"/>
      <c r="NG155" s="44"/>
      <c r="NH155" s="44"/>
      <c r="NI155" s="44"/>
      <c r="NJ155" s="44"/>
      <c r="NK155" s="44"/>
      <c r="NL155" s="44"/>
      <c r="NM155" s="44"/>
      <c r="NN155" s="44"/>
      <c r="NO155" s="44"/>
      <c r="NP155" s="44"/>
      <c r="NQ155" s="44"/>
      <c r="NR155" s="44"/>
      <c r="NS155" s="44"/>
      <c r="NT155" s="44"/>
      <c r="NU155" s="44"/>
      <c r="NV155" s="44"/>
      <c r="NW155" s="44"/>
      <c r="NX155" s="44"/>
      <c r="NY155" s="44"/>
      <c r="NZ155" s="44"/>
      <c r="OA155" s="44"/>
      <c r="OB155" s="44"/>
      <c r="OC155" s="44"/>
      <c r="OD155" s="44"/>
      <c r="OE155" s="44"/>
      <c r="OF155" s="44"/>
      <c r="OG155" s="44"/>
      <c r="OH155" s="44"/>
      <c r="OI155" s="44"/>
      <c r="OJ155" s="44"/>
      <c r="OK155" s="44"/>
      <c r="OL155" s="44"/>
      <c r="OM155" s="44"/>
      <c r="ON155" s="44"/>
      <c r="OO155" s="44"/>
      <c r="OP155" s="44"/>
      <c r="OQ155" s="44"/>
      <c r="OR155" s="44"/>
      <c r="OS155" s="44"/>
      <c r="OT155" s="44"/>
      <c r="OU155" s="44"/>
      <c r="OV155" s="44"/>
      <c r="OW155" s="44"/>
      <c r="OX155" s="44"/>
      <c r="OY155" s="44"/>
      <c r="OZ155" s="44"/>
      <c r="PA155" s="44"/>
      <c r="PB155" s="44"/>
      <c r="PC155" s="44"/>
      <c r="PD155" s="44"/>
      <c r="PE155" s="44"/>
      <c r="PF155" s="44"/>
      <c r="PG155" s="44"/>
      <c r="PH155" s="44"/>
      <c r="PI155" s="44"/>
      <c r="PJ155" s="44"/>
      <c r="PK155" s="44"/>
      <c r="PL155" s="44"/>
      <c r="PM155" s="44"/>
      <c r="PN155" s="44"/>
      <c r="PO155" s="44"/>
      <c r="PP155" s="44"/>
      <c r="PQ155" s="44"/>
      <c r="PR155" s="44"/>
      <c r="PS155" s="44"/>
      <c r="PT155" s="44"/>
      <c r="PU155" s="44"/>
      <c r="PV155" s="44"/>
      <c r="PW155" s="44"/>
      <c r="PX155" s="44"/>
      <c r="PY155" s="44"/>
      <c r="PZ155" s="44"/>
      <c r="QA155" s="44"/>
      <c r="QB155" s="44"/>
      <c r="QC155" s="44"/>
      <c r="QD155" s="44"/>
      <c r="QE155" s="44"/>
      <c r="QF155" s="44"/>
      <c r="QG155" s="44"/>
      <c r="QH155" s="44"/>
      <c r="QI155" s="44"/>
      <c r="QJ155" s="44"/>
      <c r="QK155" s="44"/>
      <c r="QL155" s="44"/>
      <c r="QM155" s="44"/>
      <c r="QN155" s="44"/>
      <c r="QO155" s="44"/>
      <c r="QP155" s="44"/>
      <c r="QQ155" s="44"/>
      <c r="QR155" s="44"/>
      <c r="QS155" s="44"/>
      <c r="QT155" s="44"/>
      <c r="QU155" s="44"/>
      <c r="QV155" s="44"/>
      <c r="QW155" s="44"/>
      <c r="QX155" s="44"/>
      <c r="QY155" s="44"/>
      <c r="QZ155" s="44"/>
      <c r="RA155" s="44"/>
      <c r="RB155" s="44"/>
      <c r="RC155" s="44"/>
      <c r="RD155" s="44"/>
      <c r="RE155" s="44"/>
      <c r="RF155" s="44"/>
      <c r="RG155" s="44"/>
      <c r="RH155" s="44"/>
      <c r="RI155" s="44"/>
      <c r="RJ155" s="44"/>
      <c r="RK155" s="44"/>
      <c r="RL155" s="44"/>
      <c r="RM155" s="44"/>
      <c r="RN155" s="44"/>
      <c r="RO155" s="44"/>
      <c r="RP155" s="44"/>
      <c r="RQ155" s="44"/>
      <c r="RR155" s="44"/>
      <c r="RS155" s="44"/>
      <c r="RT155" s="44"/>
      <c r="RU155" s="44"/>
      <c r="RV155" s="44"/>
      <c r="RW155" s="44"/>
      <c r="RX155" s="44"/>
      <c r="RY155" s="44"/>
      <c r="RZ155" s="44"/>
      <c r="SA155" s="44"/>
      <c r="SB155" s="44"/>
      <c r="SC155" s="44"/>
      <c r="SD155" s="44"/>
      <c r="SE155" s="44"/>
      <c r="SF155" s="44"/>
      <c r="SG155" s="44"/>
      <c r="SH155" s="44"/>
      <c r="SI155" s="44"/>
      <c r="SJ155" s="44"/>
      <c r="SK155" s="44"/>
      <c r="SL155" s="44"/>
      <c r="SM155" s="44"/>
      <c r="SN155" s="44"/>
      <c r="SO155" s="44"/>
      <c r="SP155" s="44"/>
      <c r="SQ155" s="44"/>
      <c r="SR155" s="44"/>
      <c r="SS155" s="44"/>
      <c r="ST155" s="44"/>
      <c r="SU155" s="44"/>
      <c r="SV155" s="44"/>
      <c r="SW155" s="44"/>
      <c r="SX155" s="44"/>
      <c r="SY155" s="44"/>
      <c r="SZ155" s="44"/>
      <c r="TA155" s="44"/>
      <c r="TB155" s="44"/>
      <c r="TC155" s="44"/>
      <c r="TD155" s="44"/>
      <c r="TE155" s="44"/>
      <c r="TF155" s="44"/>
      <c r="TG155" s="44"/>
      <c r="TH155" s="44"/>
      <c r="TI155" s="44"/>
      <c r="TJ155" s="44"/>
      <c r="TK155" s="44"/>
      <c r="TL155" s="44"/>
      <c r="TM155" s="44"/>
      <c r="TN155" s="44"/>
      <c r="TO155" s="44"/>
      <c r="TP155" s="44"/>
      <c r="TQ155" s="44"/>
      <c r="TR155" s="44"/>
      <c r="TS155" s="44"/>
      <c r="TT155" s="44"/>
      <c r="TU155" s="44"/>
      <c r="TV155" s="44"/>
      <c r="TW155" s="44"/>
      <c r="TX155" s="44"/>
      <c r="TY155" s="44"/>
      <c r="TZ155" s="44"/>
      <c r="UA155" s="44"/>
      <c r="UB155" s="44"/>
      <c r="UC155" s="44"/>
      <c r="UD155" s="44"/>
      <c r="UE155" s="44"/>
      <c r="UF155" s="44"/>
      <c r="UG155" s="44"/>
      <c r="UH155" s="44"/>
      <c r="UI155" s="44"/>
      <c r="UJ155" s="44"/>
      <c r="UK155" s="44"/>
      <c r="UL155" s="44"/>
      <c r="UM155" s="44"/>
      <c r="UN155" s="44"/>
      <c r="UO155" s="44"/>
      <c r="UP155" s="44"/>
      <c r="UQ155" s="44"/>
      <c r="UR155" s="44"/>
      <c r="US155" s="44"/>
      <c r="UT155" s="44"/>
      <c r="UU155" s="44"/>
      <c r="UV155" s="44"/>
      <c r="UW155" s="44"/>
      <c r="UX155" s="44"/>
      <c r="UY155" s="44"/>
      <c r="UZ155" s="44"/>
      <c r="VA155" s="44"/>
      <c r="VB155" s="44"/>
      <c r="VC155" s="44"/>
      <c r="VD155" s="44"/>
      <c r="VE155" s="44"/>
      <c r="VF155" s="44"/>
      <c r="VG155" s="44"/>
      <c r="VH155" s="44"/>
      <c r="VI155" s="44"/>
      <c r="VJ155" s="44"/>
      <c r="VK155" s="44"/>
      <c r="VL155" s="44"/>
      <c r="VM155" s="44"/>
      <c r="VN155" s="44"/>
      <c r="VO155" s="44"/>
      <c r="VP155" s="44"/>
      <c r="VQ155" s="44"/>
      <c r="VR155" s="44"/>
      <c r="VS155" s="44"/>
      <c r="VT155" s="44"/>
      <c r="VU155" s="44"/>
      <c r="VV155" s="44"/>
      <c r="VW155" s="44"/>
      <c r="VX155" s="44"/>
      <c r="VY155" s="44"/>
      <c r="VZ155" s="44"/>
      <c r="WA155" s="44"/>
      <c r="WB155" s="44"/>
      <c r="WC155" s="44"/>
      <c r="WD155" s="44"/>
      <c r="WE155" s="44"/>
      <c r="WF155" s="44"/>
      <c r="WG155" s="44"/>
      <c r="WH155" s="44"/>
      <c r="WI155" s="44"/>
      <c r="WJ155" s="44"/>
      <c r="WK155" s="44"/>
      <c r="WL155" s="44"/>
      <c r="WM155" s="44"/>
      <c r="WN155" s="44"/>
      <c r="WO155" s="44"/>
      <c r="WP155" s="44"/>
      <c r="WQ155" s="44"/>
      <c r="WR155" s="44"/>
      <c r="WS155" s="44"/>
      <c r="WT155" s="44"/>
      <c r="WU155" s="44"/>
      <c r="WV155" s="44"/>
      <c r="WW155" s="44"/>
      <c r="WX155" s="44"/>
      <c r="WY155" s="44"/>
      <c r="WZ155" s="44"/>
      <c r="XA155" s="44"/>
      <c r="XB155" s="44"/>
      <c r="XC155" s="44"/>
      <c r="XD155" s="44"/>
      <c r="XE155" s="44"/>
      <c r="XF155" s="44"/>
      <c r="XG155" s="44"/>
      <c r="XH155" s="44"/>
      <c r="XI155" s="44"/>
      <c r="XJ155" s="44"/>
      <c r="XK155" s="44"/>
      <c r="XL155" s="44"/>
      <c r="XM155" s="44"/>
      <c r="XN155" s="44"/>
      <c r="XO155" s="44"/>
      <c r="XP155" s="44"/>
      <c r="XQ155" s="44"/>
      <c r="XR155" s="44"/>
      <c r="XS155" s="44"/>
      <c r="XT155" s="44"/>
      <c r="XU155" s="44"/>
      <c r="XV155" s="44"/>
      <c r="XW155" s="44"/>
      <c r="XX155" s="44"/>
      <c r="XY155" s="44"/>
      <c r="XZ155" s="44"/>
      <c r="YA155" s="44"/>
      <c r="YB155" s="44"/>
      <c r="YC155" s="44"/>
      <c r="YD155" s="44"/>
      <c r="YE155" s="44"/>
      <c r="YF155" s="44"/>
      <c r="YG155" s="44"/>
      <c r="YH155" s="44"/>
      <c r="YI155" s="44"/>
      <c r="YJ155" s="44"/>
      <c r="YK155" s="44"/>
      <c r="YL155" s="44"/>
      <c r="YM155" s="44"/>
      <c r="YN155" s="44"/>
      <c r="YO155" s="44"/>
      <c r="YP155" s="44"/>
      <c r="YQ155" s="44"/>
      <c r="YR155" s="44"/>
      <c r="YS155" s="44"/>
      <c r="YT155" s="44"/>
      <c r="YU155" s="44"/>
      <c r="YV155" s="44"/>
      <c r="YW155" s="44"/>
      <c r="YX155" s="44"/>
      <c r="YY155" s="44"/>
      <c r="YZ155" s="44"/>
      <c r="ZA155" s="44"/>
      <c r="ZB155" s="44"/>
      <c r="ZC155" s="44"/>
      <c r="ZD155" s="44"/>
      <c r="ZE155" s="44"/>
      <c r="ZF155" s="44"/>
      <c r="ZG155" s="44"/>
      <c r="ZH155" s="44"/>
      <c r="ZI155" s="44"/>
      <c r="ZJ155" s="44"/>
      <c r="ZK155" s="44"/>
      <c r="ZL155" s="44"/>
      <c r="ZM155" s="44"/>
      <c r="ZN155" s="44"/>
      <c r="ZO155" s="44"/>
      <c r="ZP155" s="44"/>
      <c r="ZQ155" s="44"/>
      <c r="ZR155" s="44"/>
      <c r="ZS155" s="44"/>
      <c r="ZT155" s="44"/>
      <c r="ZU155" s="44"/>
      <c r="ZV155" s="44"/>
      <c r="ZW155" s="44"/>
      <c r="ZX155" s="44"/>
      <c r="ZY155" s="44"/>
      <c r="ZZ155" s="44"/>
      <c r="AAA155" s="44"/>
      <c r="AAB155" s="44"/>
      <c r="AAC155" s="44"/>
      <c r="AAD155" s="44"/>
      <c r="AAE155" s="44"/>
      <c r="AAF155" s="44"/>
      <c r="AAG155" s="44"/>
      <c r="AAH155" s="44"/>
      <c r="AAI155" s="44"/>
      <c r="AAJ155" s="44"/>
      <c r="AAK155" s="44"/>
      <c r="AAL155" s="44"/>
      <c r="AAM155" s="44"/>
      <c r="AAN155" s="44"/>
      <c r="AAO155" s="44"/>
      <c r="AAP155" s="44"/>
      <c r="AAQ155" s="44"/>
      <c r="AAR155" s="44"/>
      <c r="AAS155" s="44"/>
      <c r="AAT155" s="44"/>
      <c r="AAU155" s="44"/>
      <c r="AAV155" s="44"/>
      <c r="AAW155" s="44"/>
      <c r="AAX155" s="44"/>
      <c r="AAY155" s="44"/>
      <c r="AAZ155" s="44"/>
      <c r="ABA155" s="44"/>
      <c r="ABB155" s="44"/>
      <c r="ABC155" s="42"/>
    </row>
    <row r="156" spans="1:731" s="6" customFormat="1" ht="15" customHeight="1" x14ac:dyDescent="0.2">
      <c r="A156" s="187" t="s">
        <v>54</v>
      </c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44"/>
      <c r="JF156" s="44"/>
      <c r="JG156" s="44"/>
      <c r="JH156" s="44"/>
      <c r="JI156" s="44"/>
      <c r="JJ156" s="44"/>
      <c r="JK156" s="44"/>
      <c r="JL156" s="44"/>
      <c r="JM156" s="44"/>
      <c r="JN156" s="44"/>
      <c r="JO156" s="44"/>
      <c r="JP156" s="44"/>
      <c r="JQ156" s="44"/>
      <c r="JR156" s="44"/>
      <c r="JS156" s="44"/>
      <c r="JT156" s="44"/>
      <c r="JU156" s="44"/>
      <c r="JV156" s="44"/>
      <c r="JW156" s="44"/>
      <c r="JX156" s="44"/>
      <c r="JY156" s="44"/>
      <c r="JZ156" s="44"/>
      <c r="KA156" s="44"/>
      <c r="KB156" s="44"/>
      <c r="KC156" s="44"/>
      <c r="KD156" s="44"/>
      <c r="KE156" s="44"/>
      <c r="KF156" s="44"/>
      <c r="KG156" s="44"/>
      <c r="KH156" s="44"/>
      <c r="KI156" s="44"/>
      <c r="KJ156" s="44"/>
      <c r="KK156" s="44"/>
      <c r="KL156" s="44"/>
      <c r="KM156" s="44"/>
      <c r="KN156" s="44"/>
      <c r="KO156" s="44"/>
      <c r="KP156" s="44"/>
      <c r="KQ156" s="44"/>
      <c r="KR156" s="44"/>
      <c r="KS156" s="44"/>
      <c r="KT156" s="44"/>
      <c r="KU156" s="44"/>
      <c r="KV156" s="44"/>
      <c r="KW156" s="44"/>
      <c r="KX156" s="44"/>
      <c r="KY156" s="44"/>
      <c r="KZ156" s="44"/>
      <c r="LA156" s="44"/>
      <c r="LB156" s="44"/>
      <c r="LC156" s="44"/>
      <c r="LD156" s="44"/>
      <c r="LE156" s="44"/>
      <c r="LF156" s="44"/>
      <c r="LG156" s="44"/>
      <c r="LH156" s="44"/>
      <c r="LI156" s="44"/>
      <c r="LJ156" s="44"/>
      <c r="LK156" s="44"/>
      <c r="LL156" s="44"/>
      <c r="LM156" s="44"/>
      <c r="LN156" s="44"/>
      <c r="LO156" s="44"/>
      <c r="LP156" s="44"/>
      <c r="LQ156" s="44"/>
      <c r="LR156" s="44"/>
      <c r="LS156" s="44"/>
      <c r="LT156" s="44"/>
      <c r="LU156" s="44"/>
      <c r="LV156" s="44"/>
      <c r="LW156" s="44"/>
      <c r="LX156" s="44"/>
      <c r="LY156" s="44"/>
      <c r="LZ156" s="44"/>
      <c r="MA156" s="44"/>
      <c r="MB156" s="44"/>
      <c r="MC156" s="44"/>
      <c r="MD156" s="44"/>
      <c r="ME156" s="44"/>
      <c r="MF156" s="44"/>
      <c r="MG156" s="44"/>
      <c r="MH156" s="44"/>
      <c r="MI156" s="44"/>
      <c r="MJ156" s="44"/>
      <c r="MK156" s="44"/>
      <c r="ML156" s="44"/>
      <c r="MM156" s="44"/>
      <c r="MN156" s="44"/>
      <c r="MO156" s="44"/>
      <c r="MP156" s="44"/>
      <c r="MQ156" s="44"/>
      <c r="MR156" s="44"/>
      <c r="MS156" s="44"/>
      <c r="MT156" s="44"/>
      <c r="MU156" s="44"/>
      <c r="MV156" s="44"/>
      <c r="MW156" s="44"/>
      <c r="MX156" s="44"/>
      <c r="MY156" s="44"/>
      <c r="MZ156" s="44"/>
      <c r="NA156" s="44"/>
      <c r="NB156" s="44"/>
      <c r="NC156" s="44"/>
      <c r="ND156" s="44"/>
      <c r="NE156" s="44"/>
      <c r="NF156" s="44"/>
      <c r="NG156" s="44"/>
      <c r="NH156" s="44"/>
      <c r="NI156" s="44"/>
      <c r="NJ156" s="44"/>
      <c r="NK156" s="44"/>
      <c r="NL156" s="44"/>
      <c r="NM156" s="44"/>
      <c r="NN156" s="44"/>
      <c r="NO156" s="44"/>
      <c r="NP156" s="44"/>
      <c r="NQ156" s="44"/>
      <c r="NR156" s="44"/>
      <c r="NS156" s="44"/>
      <c r="NT156" s="44"/>
      <c r="NU156" s="44"/>
      <c r="NV156" s="44"/>
      <c r="NW156" s="44"/>
      <c r="NX156" s="44"/>
      <c r="NY156" s="44"/>
      <c r="NZ156" s="44"/>
      <c r="OA156" s="44"/>
      <c r="OB156" s="44"/>
      <c r="OC156" s="44"/>
      <c r="OD156" s="44"/>
      <c r="OE156" s="44"/>
      <c r="OF156" s="44"/>
      <c r="OG156" s="44"/>
      <c r="OH156" s="44"/>
      <c r="OI156" s="44"/>
      <c r="OJ156" s="44"/>
      <c r="OK156" s="44"/>
      <c r="OL156" s="44"/>
      <c r="OM156" s="44"/>
      <c r="ON156" s="44"/>
      <c r="OO156" s="44"/>
      <c r="OP156" s="44"/>
      <c r="OQ156" s="44"/>
      <c r="OR156" s="44"/>
      <c r="OS156" s="44"/>
      <c r="OT156" s="44"/>
      <c r="OU156" s="44"/>
      <c r="OV156" s="44"/>
      <c r="OW156" s="44"/>
      <c r="OX156" s="44"/>
      <c r="OY156" s="44"/>
      <c r="OZ156" s="44"/>
      <c r="PA156" s="44"/>
      <c r="PB156" s="44"/>
      <c r="PC156" s="44"/>
      <c r="PD156" s="44"/>
      <c r="PE156" s="44"/>
      <c r="PF156" s="44"/>
      <c r="PG156" s="44"/>
      <c r="PH156" s="44"/>
      <c r="PI156" s="44"/>
      <c r="PJ156" s="44"/>
      <c r="PK156" s="44"/>
      <c r="PL156" s="44"/>
      <c r="PM156" s="44"/>
      <c r="PN156" s="44"/>
      <c r="PO156" s="44"/>
      <c r="PP156" s="44"/>
      <c r="PQ156" s="44"/>
      <c r="PR156" s="44"/>
      <c r="PS156" s="44"/>
      <c r="PT156" s="44"/>
      <c r="PU156" s="44"/>
      <c r="PV156" s="44"/>
      <c r="PW156" s="44"/>
      <c r="PX156" s="44"/>
      <c r="PY156" s="44"/>
      <c r="PZ156" s="44"/>
      <c r="QA156" s="44"/>
      <c r="QB156" s="44"/>
      <c r="QC156" s="44"/>
      <c r="QD156" s="44"/>
      <c r="QE156" s="44"/>
      <c r="QF156" s="44"/>
      <c r="QG156" s="44"/>
      <c r="QH156" s="44"/>
      <c r="QI156" s="44"/>
      <c r="QJ156" s="44"/>
      <c r="QK156" s="44"/>
      <c r="QL156" s="44"/>
      <c r="QM156" s="44"/>
      <c r="QN156" s="44"/>
      <c r="QO156" s="44"/>
      <c r="QP156" s="44"/>
      <c r="QQ156" s="44"/>
      <c r="QR156" s="44"/>
      <c r="QS156" s="44"/>
      <c r="QT156" s="44"/>
      <c r="QU156" s="44"/>
      <c r="QV156" s="44"/>
      <c r="QW156" s="44"/>
      <c r="QX156" s="44"/>
      <c r="QY156" s="44"/>
      <c r="QZ156" s="44"/>
      <c r="RA156" s="44"/>
      <c r="RB156" s="44"/>
      <c r="RC156" s="44"/>
      <c r="RD156" s="44"/>
      <c r="RE156" s="44"/>
      <c r="RF156" s="44"/>
      <c r="RG156" s="44"/>
      <c r="RH156" s="44"/>
      <c r="RI156" s="44"/>
      <c r="RJ156" s="44"/>
      <c r="RK156" s="44"/>
      <c r="RL156" s="44"/>
      <c r="RM156" s="44"/>
      <c r="RN156" s="44"/>
      <c r="RO156" s="44"/>
      <c r="RP156" s="44"/>
      <c r="RQ156" s="44"/>
      <c r="RR156" s="44"/>
      <c r="RS156" s="44"/>
      <c r="RT156" s="44"/>
      <c r="RU156" s="44"/>
      <c r="RV156" s="44"/>
      <c r="RW156" s="44"/>
      <c r="RX156" s="44"/>
      <c r="RY156" s="44"/>
      <c r="RZ156" s="44"/>
      <c r="SA156" s="44"/>
      <c r="SB156" s="44"/>
      <c r="SC156" s="44"/>
      <c r="SD156" s="44"/>
      <c r="SE156" s="44"/>
      <c r="SF156" s="44"/>
      <c r="SG156" s="44"/>
      <c r="SH156" s="44"/>
      <c r="SI156" s="44"/>
      <c r="SJ156" s="44"/>
      <c r="SK156" s="44"/>
      <c r="SL156" s="44"/>
      <c r="SM156" s="44"/>
      <c r="SN156" s="44"/>
      <c r="SO156" s="44"/>
      <c r="SP156" s="44"/>
      <c r="SQ156" s="44"/>
      <c r="SR156" s="44"/>
      <c r="SS156" s="44"/>
      <c r="ST156" s="44"/>
      <c r="SU156" s="44"/>
      <c r="SV156" s="44"/>
      <c r="SW156" s="44"/>
      <c r="SX156" s="44"/>
      <c r="SY156" s="44"/>
      <c r="SZ156" s="44"/>
      <c r="TA156" s="44"/>
      <c r="TB156" s="44"/>
      <c r="TC156" s="44"/>
      <c r="TD156" s="44"/>
      <c r="TE156" s="44"/>
      <c r="TF156" s="44"/>
      <c r="TG156" s="44"/>
      <c r="TH156" s="44"/>
      <c r="TI156" s="44"/>
      <c r="TJ156" s="44"/>
      <c r="TK156" s="44"/>
      <c r="TL156" s="44"/>
      <c r="TM156" s="44"/>
      <c r="TN156" s="44"/>
      <c r="TO156" s="44"/>
      <c r="TP156" s="44"/>
      <c r="TQ156" s="44"/>
      <c r="TR156" s="44"/>
      <c r="TS156" s="44"/>
      <c r="TT156" s="44"/>
      <c r="TU156" s="44"/>
      <c r="TV156" s="44"/>
      <c r="TW156" s="44"/>
      <c r="TX156" s="44"/>
      <c r="TY156" s="44"/>
      <c r="TZ156" s="44"/>
      <c r="UA156" s="44"/>
      <c r="UB156" s="44"/>
      <c r="UC156" s="44"/>
      <c r="UD156" s="44"/>
      <c r="UE156" s="44"/>
      <c r="UF156" s="44"/>
      <c r="UG156" s="44"/>
      <c r="UH156" s="44"/>
      <c r="UI156" s="44"/>
      <c r="UJ156" s="44"/>
      <c r="UK156" s="44"/>
      <c r="UL156" s="44"/>
      <c r="UM156" s="44"/>
      <c r="UN156" s="44"/>
      <c r="UO156" s="44"/>
      <c r="UP156" s="44"/>
      <c r="UQ156" s="44"/>
      <c r="UR156" s="44"/>
      <c r="US156" s="44"/>
      <c r="UT156" s="44"/>
      <c r="UU156" s="44"/>
      <c r="UV156" s="44"/>
      <c r="UW156" s="44"/>
      <c r="UX156" s="44"/>
      <c r="UY156" s="44"/>
      <c r="UZ156" s="44"/>
      <c r="VA156" s="44"/>
      <c r="VB156" s="44"/>
      <c r="VC156" s="44"/>
      <c r="VD156" s="44"/>
      <c r="VE156" s="44"/>
      <c r="VF156" s="44"/>
      <c r="VG156" s="44"/>
      <c r="VH156" s="44"/>
      <c r="VI156" s="44"/>
      <c r="VJ156" s="44"/>
      <c r="VK156" s="44"/>
      <c r="VL156" s="44"/>
      <c r="VM156" s="44"/>
      <c r="VN156" s="44"/>
      <c r="VO156" s="44"/>
      <c r="VP156" s="44"/>
      <c r="VQ156" s="44"/>
      <c r="VR156" s="44"/>
      <c r="VS156" s="44"/>
      <c r="VT156" s="44"/>
      <c r="VU156" s="44"/>
      <c r="VV156" s="44"/>
      <c r="VW156" s="44"/>
      <c r="VX156" s="44"/>
      <c r="VY156" s="44"/>
      <c r="VZ156" s="44"/>
      <c r="WA156" s="44"/>
      <c r="WB156" s="44"/>
      <c r="WC156" s="44"/>
      <c r="WD156" s="44"/>
      <c r="WE156" s="44"/>
      <c r="WF156" s="44"/>
      <c r="WG156" s="44"/>
      <c r="WH156" s="44"/>
      <c r="WI156" s="44"/>
      <c r="WJ156" s="44"/>
      <c r="WK156" s="44"/>
      <c r="WL156" s="44"/>
      <c r="WM156" s="44"/>
      <c r="WN156" s="44"/>
      <c r="WO156" s="44"/>
      <c r="WP156" s="44"/>
      <c r="WQ156" s="44"/>
      <c r="WR156" s="44"/>
      <c r="WS156" s="44"/>
      <c r="WT156" s="44"/>
      <c r="WU156" s="44"/>
      <c r="WV156" s="44"/>
      <c r="WW156" s="44"/>
      <c r="WX156" s="44"/>
      <c r="WY156" s="44"/>
      <c r="WZ156" s="44"/>
      <c r="XA156" s="44"/>
      <c r="XB156" s="44"/>
      <c r="XC156" s="44"/>
      <c r="XD156" s="44"/>
      <c r="XE156" s="44"/>
      <c r="XF156" s="44"/>
      <c r="XG156" s="44"/>
      <c r="XH156" s="44"/>
      <c r="XI156" s="44"/>
      <c r="XJ156" s="44"/>
      <c r="XK156" s="44"/>
      <c r="XL156" s="44"/>
      <c r="XM156" s="44"/>
      <c r="XN156" s="44"/>
      <c r="XO156" s="44"/>
      <c r="XP156" s="44"/>
      <c r="XQ156" s="44"/>
      <c r="XR156" s="44"/>
      <c r="XS156" s="44"/>
      <c r="XT156" s="44"/>
      <c r="XU156" s="44"/>
      <c r="XV156" s="44"/>
      <c r="XW156" s="44"/>
      <c r="XX156" s="44"/>
      <c r="XY156" s="44"/>
      <c r="XZ156" s="44"/>
      <c r="YA156" s="44"/>
      <c r="YB156" s="44"/>
      <c r="YC156" s="44"/>
      <c r="YD156" s="44"/>
      <c r="YE156" s="44"/>
      <c r="YF156" s="44"/>
      <c r="YG156" s="44"/>
      <c r="YH156" s="44"/>
      <c r="YI156" s="44"/>
      <c r="YJ156" s="44"/>
      <c r="YK156" s="44"/>
      <c r="YL156" s="44"/>
      <c r="YM156" s="44"/>
      <c r="YN156" s="44"/>
      <c r="YO156" s="44"/>
      <c r="YP156" s="44"/>
      <c r="YQ156" s="44"/>
      <c r="YR156" s="44"/>
      <c r="YS156" s="44"/>
      <c r="YT156" s="44"/>
      <c r="YU156" s="44"/>
      <c r="YV156" s="44"/>
      <c r="YW156" s="44"/>
      <c r="YX156" s="44"/>
      <c r="YY156" s="44"/>
      <c r="YZ156" s="44"/>
      <c r="ZA156" s="44"/>
      <c r="ZB156" s="44"/>
      <c r="ZC156" s="44"/>
      <c r="ZD156" s="44"/>
      <c r="ZE156" s="44"/>
      <c r="ZF156" s="44"/>
      <c r="ZG156" s="44"/>
      <c r="ZH156" s="44"/>
      <c r="ZI156" s="44"/>
      <c r="ZJ156" s="44"/>
      <c r="ZK156" s="44"/>
      <c r="ZL156" s="44"/>
      <c r="ZM156" s="44"/>
      <c r="ZN156" s="44"/>
      <c r="ZO156" s="44"/>
      <c r="ZP156" s="44"/>
      <c r="ZQ156" s="44"/>
      <c r="ZR156" s="44"/>
      <c r="ZS156" s="44"/>
      <c r="ZT156" s="44"/>
      <c r="ZU156" s="44"/>
      <c r="ZV156" s="44"/>
      <c r="ZW156" s="44"/>
      <c r="ZX156" s="44"/>
      <c r="ZY156" s="44"/>
      <c r="ZZ156" s="44"/>
      <c r="AAA156" s="44"/>
      <c r="AAB156" s="44"/>
      <c r="AAC156" s="44"/>
      <c r="AAD156" s="44"/>
      <c r="AAE156" s="44"/>
      <c r="AAF156" s="44"/>
      <c r="AAG156" s="44"/>
      <c r="AAH156" s="44"/>
      <c r="AAI156" s="44"/>
      <c r="AAJ156" s="44"/>
      <c r="AAK156" s="44"/>
      <c r="AAL156" s="44"/>
      <c r="AAM156" s="44"/>
      <c r="AAN156" s="44"/>
      <c r="AAO156" s="44"/>
      <c r="AAP156" s="44"/>
      <c r="AAQ156" s="44"/>
      <c r="AAR156" s="44"/>
      <c r="AAS156" s="44"/>
      <c r="AAT156" s="44"/>
      <c r="AAU156" s="44"/>
      <c r="AAV156" s="44"/>
      <c r="AAW156" s="44"/>
      <c r="AAX156" s="44"/>
      <c r="AAY156" s="44"/>
      <c r="AAZ156" s="44"/>
      <c r="ABA156" s="44"/>
      <c r="ABB156" s="44"/>
      <c r="ABC156" s="42"/>
    </row>
    <row r="157" spans="1:731" s="6" customFormat="1" ht="13.5" customHeight="1" x14ac:dyDescent="0.2">
      <c r="A157" s="187" t="s">
        <v>55</v>
      </c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44"/>
      <c r="JF157" s="44"/>
      <c r="JG157" s="44"/>
      <c r="JH157" s="44"/>
      <c r="JI157" s="44"/>
      <c r="JJ157" s="44"/>
      <c r="JK157" s="44"/>
      <c r="JL157" s="44"/>
      <c r="JM157" s="44"/>
      <c r="JN157" s="44"/>
      <c r="JO157" s="44"/>
      <c r="JP157" s="44"/>
      <c r="JQ157" s="44"/>
      <c r="JR157" s="44"/>
      <c r="JS157" s="44"/>
      <c r="JT157" s="44"/>
      <c r="JU157" s="44"/>
      <c r="JV157" s="44"/>
      <c r="JW157" s="44"/>
      <c r="JX157" s="44"/>
      <c r="JY157" s="44"/>
      <c r="JZ157" s="44"/>
      <c r="KA157" s="44"/>
      <c r="KB157" s="44"/>
      <c r="KC157" s="44"/>
      <c r="KD157" s="44"/>
      <c r="KE157" s="44"/>
      <c r="KF157" s="44"/>
      <c r="KG157" s="44"/>
      <c r="KH157" s="44"/>
      <c r="KI157" s="44"/>
      <c r="KJ157" s="44"/>
      <c r="KK157" s="44"/>
      <c r="KL157" s="44"/>
      <c r="KM157" s="44"/>
      <c r="KN157" s="44"/>
      <c r="KO157" s="44"/>
      <c r="KP157" s="44"/>
      <c r="KQ157" s="44"/>
      <c r="KR157" s="44"/>
      <c r="KS157" s="44"/>
      <c r="KT157" s="44"/>
      <c r="KU157" s="44"/>
      <c r="KV157" s="44"/>
      <c r="KW157" s="44"/>
      <c r="KX157" s="44"/>
      <c r="KY157" s="44"/>
      <c r="KZ157" s="44"/>
      <c r="LA157" s="44"/>
      <c r="LB157" s="44"/>
      <c r="LC157" s="44"/>
      <c r="LD157" s="44"/>
      <c r="LE157" s="44"/>
      <c r="LF157" s="44"/>
      <c r="LG157" s="44"/>
      <c r="LH157" s="44"/>
      <c r="LI157" s="44"/>
      <c r="LJ157" s="44"/>
      <c r="LK157" s="44"/>
      <c r="LL157" s="44"/>
      <c r="LM157" s="44"/>
      <c r="LN157" s="44"/>
      <c r="LO157" s="44"/>
      <c r="LP157" s="44"/>
      <c r="LQ157" s="44"/>
      <c r="LR157" s="44"/>
      <c r="LS157" s="44"/>
      <c r="LT157" s="44"/>
      <c r="LU157" s="44"/>
      <c r="LV157" s="44"/>
      <c r="LW157" s="44"/>
      <c r="LX157" s="44"/>
      <c r="LY157" s="44"/>
      <c r="LZ157" s="44"/>
      <c r="MA157" s="44"/>
      <c r="MB157" s="44"/>
      <c r="MC157" s="44"/>
      <c r="MD157" s="44"/>
      <c r="ME157" s="44"/>
      <c r="MF157" s="44"/>
      <c r="MG157" s="44"/>
      <c r="MH157" s="44"/>
      <c r="MI157" s="44"/>
      <c r="MJ157" s="44"/>
      <c r="MK157" s="44"/>
      <c r="ML157" s="44"/>
      <c r="MM157" s="44"/>
      <c r="MN157" s="44"/>
      <c r="MO157" s="44"/>
      <c r="MP157" s="44"/>
      <c r="MQ157" s="44"/>
      <c r="MR157" s="44"/>
      <c r="MS157" s="44"/>
      <c r="MT157" s="44"/>
      <c r="MU157" s="44"/>
      <c r="MV157" s="44"/>
      <c r="MW157" s="44"/>
      <c r="MX157" s="44"/>
      <c r="MY157" s="44"/>
      <c r="MZ157" s="44"/>
      <c r="NA157" s="44"/>
      <c r="NB157" s="44"/>
      <c r="NC157" s="44"/>
      <c r="ND157" s="44"/>
      <c r="NE157" s="44"/>
      <c r="NF157" s="44"/>
      <c r="NG157" s="44"/>
      <c r="NH157" s="44"/>
      <c r="NI157" s="44"/>
      <c r="NJ157" s="44"/>
      <c r="NK157" s="44"/>
      <c r="NL157" s="44"/>
      <c r="NM157" s="44"/>
      <c r="NN157" s="44"/>
      <c r="NO157" s="44"/>
      <c r="NP157" s="44"/>
      <c r="NQ157" s="44"/>
      <c r="NR157" s="44"/>
      <c r="NS157" s="44"/>
      <c r="NT157" s="44"/>
      <c r="NU157" s="44"/>
      <c r="NV157" s="44"/>
      <c r="NW157" s="44"/>
      <c r="NX157" s="44"/>
      <c r="NY157" s="44"/>
      <c r="NZ157" s="44"/>
      <c r="OA157" s="44"/>
      <c r="OB157" s="44"/>
      <c r="OC157" s="44"/>
      <c r="OD157" s="44"/>
      <c r="OE157" s="44"/>
      <c r="OF157" s="44"/>
      <c r="OG157" s="44"/>
      <c r="OH157" s="44"/>
      <c r="OI157" s="44"/>
      <c r="OJ157" s="44"/>
      <c r="OK157" s="44"/>
      <c r="OL157" s="44"/>
      <c r="OM157" s="44"/>
      <c r="ON157" s="44"/>
      <c r="OO157" s="44"/>
      <c r="OP157" s="44"/>
      <c r="OQ157" s="44"/>
      <c r="OR157" s="44"/>
      <c r="OS157" s="44"/>
      <c r="OT157" s="44"/>
      <c r="OU157" s="44"/>
      <c r="OV157" s="44"/>
      <c r="OW157" s="44"/>
      <c r="OX157" s="44"/>
      <c r="OY157" s="44"/>
      <c r="OZ157" s="44"/>
      <c r="PA157" s="44"/>
      <c r="PB157" s="44"/>
      <c r="PC157" s="44"/>
      <c r="PD157" s="44"/>
      <c r="PE157" s="44"/>
      <c r="PF157" s="44"/>
      <c r="PG157" s="44"/>
      <c r="PH157" s="44"/>
      <c r="PI157" s="44"/>
      <c r="PJ157" s="44"/>
      <c r="PK157" s="44"/>
      <c r="PL157" s="44"/>
      <c r="PM157" s="44"/>
      <c r="PN157" s="44"/>
      <c r="PO157" s="44"/>
      <c r="PP157" s="44"/>
      <c r="PQ157" s="44"/>
      <c r="PR157" s="44"/>
      <c r="PS157" s="44"/>
      <c r="PT157" s="44"/>
      <c r="PU157" s="44"/>
      <c r="PV157" s="44"/>
      <c r="PW157" s="44"/>
      <c r="PX157" s="44"/>
      <c r="PY157" s="44"/>
      <c r="PZ157" s="44"/>
      <c r="QA157" s="44"/>
      <c r="QB157" s="44"/>
      <c r="QC157" s="44"/>
      <c r="QD157" s="44"/>
      <c r="QE157" s="44"/>
      <c r="QF157" s="44"/>
      <c r="QG157" s="44"/>
      <c r="QH157" s="44"/>
      <c r="QI157" s="44"/>
      <c r="QJ157" s="44"/>
      <c r="QK157" s="44"/>
      <c r="QL157" s="44"/>
      <c r="QM157" s="44"/>
      <c r="QN157" s="44"/>
      <c r="QO157" s="44"/>
      <c r="QP157" s="44"/>
      <c r="QQ157" s="44"/>
      <c r="QR157" s="44"/>
      <c r="QS157" s="44"/>
      <c r="QT157" s="44"/>
      <c r="QU157" s="44"/>
      <c r="QV157" s="44"/>
      <c r="QW157" s="44"/>
      <c r="QX157" s="44"/>
      <c r="QY157" s="44"/>
      <c r="QZ157" s="44"/>
      <c r="RA157" s="44"/>
      <c r="RB157" s="44"/>
      <c r="RC157" s="44"/>
      <c r="RD157" s="44"/>
      <c r="RE157" s="44"/>
      <c r="RF157" s="44"/>
      <c r="RG157" s="44"/>
      <c r="RH157" s="44"/>
      <c r="RI157" s="44"/>
      <c r="RJ157" s="44"/>
      <c r="RK157" s="44"/>
      <c r="RL157" s="44"/>
      <c r="RM157" s="44"/>
      <c r="RN157" s="44"/>
      <c r="RO157" s="44"/>
      <c r="RP157" s="44"/>
      <c r="RQ157" s="44"/>
      <c r="RR157" s="44"/>
      <c r="RS157" s="44"/>
      <c r="RT157" s="44"/>
      <c r="RU157" s="44"/>
      <c r="RV157" s="44"/>
      <c r="RW157" s="44"/>
      <c r="RX157" s="44"/>
      <c r="RY157" s="44"/>
      <c r="RZ157" s="44"/>
      <c r="SA157" s="44"/>
      <c r="SB157" s="44"/>
      <c r="SC157" s="44"/>
      <c r="SD157" s="44"/>
      <c r="SE157" s="44"/>
      <c r="SF157" s="44"/>
      <c r="SG157" s="44"/>
      <c r="SH157" s="44"/>
      <c r="SI157" s="44"/>
      <c r="SJ157" s="44"/>
      <c r="SK157" s="44"/>
      <c r="SL157" s="44"/>
      <c r="SM157" s="44"/>
      <c r="SN157" s="44"/>
      <c r="SO157" s="44"/>
      <c r="SP157" s="44"/>
      <c r="SQ157" s="44"/>
      <c r="SR157" s="44"/>
      <c r="SS157" s="44"/>
      <c r="ST157" s="44"/>
      <c r="SU157" s="44"/>
      <c r="SV157" s="44"/>
      <c r="SW157" s="44"/>
      <c r="SX157" s="44"/>
      <c r="SY157" s="44"/>
      <c r="SZ157" s="44"/>
      <c r="TA157" s="44"/>
      <c r="TB157" s="44"/>
      <c r="TC157" s="44"/>
      <c r="TD157" s="44"/>
      <c r="TE157" s="44"/>
      <c r="TF157" s="44"/>
      <c r="TG157" s="44"/>
      <c r="TH157" s="44"/>
      <c r="TI157" s="44"/>
      <c r="TJ157" s="44"/>
      <c r="TK157" s="44"/>
      <c r="TL157" s="44"/>
      <c r="TM157" s="44"/>
      <c r="TN157" s="44"/>
      <c r="TO157" s="44"/>
      <c r="TP157" s="44"/>
      <c r="TQ157" s="44"/>
      <c r="TR157" s="44"/>
      <c r="TS157" s="44"/>
      <c r="TT157" s="44"/>
      <c r="TU157" s="44"/>
      <c r="TV157" s="44"/>
      <c r="TW157" s="44"/>
      <c r="TX157" s="44"/>
      <c r="TY157" s="44"/>
      <c r="TZ157" s="44"/>
      <c r="UA157" s="44"/>
      <c r="UB157" s="44"/>
      <c r="UC157" s="44"/>
      <c r="UD157" s="44"/>
      <c r="UE157" s="44"/>
      <c r="UF157" s="44"/>
      <c r="UG157" s="44"/>
      <c r="UH157" s="44"/>
      <c r="UI157" s="44"/>
      <c r="UJ157" s="44"/>
      <c r="UK157" s="44"/>
      <c r="UL157" s="44"/>
      <c r="UM157" s="44"/>
      <c r="UN157" s="44"/>
      <c r="UO157" s="44"/>
      <c r="UP157" s="44"/>
      <c r="UQ157" s="44"/>
      <c r="UR157" s="44"/>
      <c r="US157" s="44"/>
      <c r="UT157" s="44"/>
      <c r="UU157" s="44"/>
      <c r="UV157" s="44"/>
      <c r="UW157" s="44"/>
      <c r="UX157" s="44"/>
      <c r="UY157" s="44"/>
      <c r="UZ157" s="44"/>
      <c r="VA157" s="44"/>
      <c r="VB157" s="44"/>
      <c r="VC157" s="44"/>
      <c r="VD157" s="44"/>
      <c r="VE157" s="44"/>
      <c r="VF157" s="44"/>
      <c r="VG157" s="44"/>
      <c r="VH157" s="44"/>
      <c r="VI157" s="44"/>
      <c r="VJ157" s="44"/>
      <c r="VK157" s="44"/>
      <c r="VL157" s="44"/>
      <c r="VM157" s="44"/>
      <c r="VN157" s="44"/>
      <c r="VO157" s="44"/>
      <c r="VP157" s="44"/>
      <c r="VQ157" s="44"/>
      <c r="VR157" s="44"/>
      <c r="VS157" s="44"/>
      <c r="VT157" s="44"/>
      <c r="VU157" s="44"/>
      <c r="VV157" s="44"/>
      <c r="VW157" s="44"/>
      <c r="VX157" s="44"/>
      <c r="VY157" s="44"/>
      <c r="VZ157" s="44"/>
      <c r="WA157" s="44"/>
      <c r="WB157" s="44"/>
      <c r="WC157" s="44"/>
      <c r="WD157" s="44"/>
      <c r="WE157" s="44"/>
      <c r="WF157" s="44"/>
      <c r="WG157" s="44"/>
      <c r="WH157" s="44"/>
      <c r="WI157" s="44"/>
      <c r="WJ157" s="44"/>
      <c r="WK157" s="44"/>
      <c r="WL157" s="44"/>
      <c r="WM157" s="44"/>
      <c r="WN157" s="44"/>
      <c r="WO157" s="44"/>
      <c r="WP157" s="44"/>
      <c r="WQ157" s="44"/>
      <c r="WR157" s="44"/>
      <c r="WS157" s="44"/>
      <c r="WT157" s="44"/>
      <c r="WU157" s="44"/>
      <c r="WV157" s="44"/>
      <c r="WW157" s="44"/>
      <c r="WX157" s="44"/>
      <c r="WY157" s="44"/>
      <c r="WZ157" s="44"/>
      <c r="XA157" s="44"/>
      <c r="XB157" s="44"/>
      <c r="XC157" s="44"/>
      <c r="XD157" s="44"/>
      <c r="XE157" s="44"/>
      <c r="XF157" s="44"/>
      <c r="XG157" s="44"/>
      <c r="XH157" s="44"/>
      <c r="XI157" s="44"/>
      <c r="XJ157" s="44"/>
      <c r="XK157" s="44"/>
      <c r="XL157" s="44"/>
      <c r="XM157" s="44"/>
      <c r="XN157" s="44"/>
      <c r="XO157" s="44"/>
      <c r="XP157" s="44"/>
      <c r="XQ157" s="44"/>
      <c r="XR157" s="44"/>
      <c r="XS157" s="44"/>
      <c r="XT157" s="44"/>
      <c r="XU157" s="44"/>
      <c r="XV157" s="44"/>
      <c r="XW157" s="44"/>
      <c r="XX157" s="44"/>
      <c r="XY157" s="44"/>
      <c r="XZ157" s="44"/>
      <c r="YA157" s="44"/>
      <c r="YB157" s="44"/>
      <c r="YC157" s="44"/>
      <c r="YD157" s="44"/>
      <c r="YE157" s="44"/>
      <c r="YF157" s="44"/>
      <c r="YG157" s="44"/>
      <c r="YH157" s="44"/>
      <c r="YI157" s="44"/>
      <c r="YJ157" s="44"/>
      <c r="YK157" s="44"/>
      <c r="YL157" s="44"/>
      <c r="YM157" s="44"/>
      <c r="YN157" s="44"/>
      <c r="YO157" s="44"/>
      <c r="YP157" s="44"/>
      <c r="YQ157" s="44"/>
      <c r="YR157" s="44"/>
      <c r="YS157" s="44"/>
      <c r="YT157" s="44"/>
      <c r="YU157" s="44"/>
      <c r="YV157" s="44"/>
      <c r="YW157" s="44"/>
      <c r="YX157" s="44"/>
      <c r="YY157" s="44"/>
      <c r="YZ157" s="44"/>
      <c r="ZA157" s="44"/>
      <c r="ZB157" s="44"/>
      <c r="ZC157" s="44"/>
      <c r="ZD157" s="44"/>
      <c r="ZE157" s="44"/>
      <c r="ZF157" s="44"/>
      <c r="ZG157" s="44"/>
      <c r="ZH157" s="44"/>
      <c r="ZI157" s="44"/>
      <c r="ZJ157" s="44"/>
      <c r="ZK157" s="44"/>
      <c r="ZL157" s="44"/>
      <c r="ZM157" s="44"/>
      <c r="ZN157" s="44"/>
      <c r="ZO157" s="44"/>
      <c r="ZP157" s="44"/>
      <c r="ZQ157" s="44"/>
      <c r="ZR157" s="44"/>
      <c r="ZS157" s="44"/>
      <c r="ZT157" s="44"/>
      <c r="ZU157" s="44"/>
      <c r="ZV157" s="44"/>
      <c r="ZW157" s="44"/>
      <c r="ZX157" s="44"/>
      <c r="ZY157" s="44"/>
      <c r="ZZ157" s="44"/>
      <c r="AAA157" s="44"/>
      <c r="AAB157" s="44"/>
      <c r="AAC157" s="44"/>
      <c r="AAD157" s="44"/>
      <c r="AAE157" s="44"/>
      <c r="AAF157" s="44"/>
      <c r="AAG157" s="44"/>
      <c r="AAH157" s="44"/>
      <c r="AAI157" s="44"/>
      <c r="AAJ157" s="44"/>
      <c r="AAK157" s="44"/>
      <c r="AAL157" s="44"/>
      <c r="AAM157" s="44"/>
      <c r="AAN157" s="44"/>
      <c r="AAO157" s="44"/>
      <c r="AAP157" s="44"/>
      <c r="AAQ157" s="44"/>
      <c r="AAR157" s="44"/>
      <c r="AAS157" s="44"/>
      <c r="AAT157" s="44"/>
      <c r="AAU157" s="44"/>
      <c r="AAV157" s="44"/>
      <c r="AAW157" s="44"/>
      <c r="AAX157" s="44"/>
      <c r="AAY157" s="44"/>
      <c r="AAZ157" s="44"/>
      <c r="ABA157" s="44"/>
      <c r="ABB157" s="44"/>
      <c r="ABC157" s="42"/>
    </row>
    <row r="158" spans="1:731" s="6" customFormat="1" ht="50.25" customHeight="1" x14ac:dyDescent="0.2">
      <c r="A158" s="134" t="s">
        <v>77</v>
      </c>
      <c r="B158" s="134" t="s">
        <v>52</v>
      </c>
      <c r="C158" s="39">
        <v>11700</v>
      </c>
      <c r="D158" s="135"/>
      <c r="E158" s="28">
        <v>11700</v>
      </c>
      <c r="F158" s="135"/>
      <c r="G158" s="28">
        <v>1279.2</v>
      </c>
      <c r="I158" s="134"/>
      <c r="J158" s="135"/>
      <c r="K158" s="135"/>
      <c r="L158" s="29"/>
      <c r="M158" s="29"/>
      <c r="N158" s="29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4"/>
      <c r="JO158" s="44"/>
      <c r="JP158" s="44"/>
      <c r="JQ158" s="44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4"/>
      <c r="KC158" s="44"/>
      <c r="KD158" s="44"/>
      <c r="KE158" s="44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4"/>
      <c r="KQ158" s="44"/>
      <c r="KR158" s="44"/>
      <c r="KS158" s="44"/>
      <c r="KT158" s="44"/>
      <c r="KU158" s="44"/>
      <c r="KV158" s="44"/>
      <c r="KW158" s="44"/>
      <c r="KX158" s="44"/>
      <c r="KY158" s="44"/>
      <c r="KZ158" s="44"/>
      <c r="LA158" s="44"/>
      <c r="LB158" s="44"/>
      <c r="LC158" s="44"/>
      <c r="LD158" s="44"/>
      <c r="LE158" s="44"/>
      <c r="LF158" s="44"/>
      <c r="LG158" s="44"/>
      <c r="LH158" s="44"/>
      <c r="LI158" s="44"/>
      <c r="LJ158" s="44"/>
      <c r="LK158" s="44"/>
      <c r="LL158" s="44"/>
      <c r="LM158" s="44"/>
      <c r="LN158" s="44"/>
      <c r="LO158" s="44"/>
      <c r="LP158" s="44"/>
      <c r="LQ158" s="44"/>
      <c r="LR158" s="44"/>
      <c r="LS158" s="44"/>
      <c r="LT158" s="44"/>
      <c r="LU158" s="44"/>
      <c r="LV158" s="44"/>
      <c r="LW158" s="44"/>
      <c r="LX158" s="44"/>
      <c r="LY158" s="44"/>
      <c r="LZ158" s="44"/>
      <c r="MA158" s="44"/>
      <c r="MB158" s="44"/>
      <c r="MC158" s="44"/>
      <c r="MD158" s="44"/>
      <c r="ME158" s="44"/>
      <c r="MF158" s="44"/>
      <c r="MG158" s="44"/>
      <c r="MH158" s="44"/>
      <c r="MI158" s="44"/>
      <c r="MJ158" s="44"/>
      <c r="MK158" s="44"/>
      <c r="ML158" s="44"/>
      <c r="MM158" s="44"/>
      <c r="MN158" s="44"/>
      <c r="MO158" s="44"/>
      <c r="MP158" s="44"/>
      <c r="MQ158" s="44"/>
      <c r="MR158" s="44"/>
      <c r="MS158" s="44"/>
      <c r="MT158" s="44"/>
      <c r="MU158" s="44"/>
      <c r="MV158" s="44"/>
      <c r="MW158" s="44"/>
      <c r="MX158" s="44"/>
      <c r="MY158" s="44"/>
      <c r="MZ158" s="44"/>
      <c r="NA158" s="44"/>
      <c r="NB158" s="44"/>
      <c r="NC158" s="44"/>
      <c r="ND158" s="44"/>
      <c r="NE158" s="44"/>
      <c r="NF158" s="44"/>
      <c r="NG158" s="44"/>
      <c r="NH158" s="44"/>
      <c r="NI158" s="44"/>
      <c r="NJ158" s="44"/>
      <c r="NK158" s="44"/>
      <c r="NL158" s="44"/>
      <c r="NM158" s="44"/>
      <c r="NN158" s="44"/>
      <c r="NO158" s="44"/>
      <c r="NP158" s="44"/>
      <c r="NQ158" s="44"/>
      <c r="NR158" s="44"/>
      <c r="NS158" s="44"/>
      <c r="NT158" s="44"/>
      <c r="NU158" s="44"/>
      <c r="NV158" s="44"/>
      <c r="NW158" s="44"/>
      <c r="NX158" s="44"/>
      <c r="NY158" s="44"/>
      <c r="NZ158" s="44"/>
      <c r="OA158" s="44"/>
      <c r="OB158" s="44"/>
      <c r="OC158" s="44"/>
      <c r="OD158" s="44"/>
      <c r="OE158" s="44"/>
      <c r="OF158" s="44"/>
      <c r="OG158" s="44"/>
      <c r="OH158" s="44"/>
      <c r="OI158" s="44"/>
      <c r="OJ158" s="44"/>
      <c r="OK158" s="44"/>
      <c r="OL158" s="44"/>
      <c r="OM158" s="44"/>
      <c r="ON158" s="44"/>
      <c r="OO158" s="44"/>
      <c r="OP158" s="44"/>
      <c r="OQ158" s="44"/>
      <c r="OR158" s="44"/>
      <c r="OS158" s="44"/>
      <c r="OT158" s="44"/>
      <c r="OU158" s="44"/>
      <c r="OV158" s="44"/>
      <c r="OW158" s="44"/>
      <c r="OX158" s="44"/>
      <c r="OY158" s="44"/>
      <c r="OZ158" s="44"/>
      <c r="PA158" s="44"/>
      <c r="PB158" s="44"/>
      <c r="PC158" s="44"/>
      <c r="PD158" s="44"/>
      <c r="PE158" s="44"/>
      <c r="PF158" s="44"/>
      <c r="PG158" s="44"/>
      <c r="PH158" s="44"/>
      <c r="PI158" s="44"/>
      <c r="PJ158" s="44"/>
      <c r="PK158" s="44"/>
      <c r="PL158" s="44"/>
      <c r="PM158" s="44"/>
      <c r="PN158" s="44"/>
      <c r="PO158" s="44"/>
      <c r="PP158" s="44"/>
      <c r="PQ158" s="44"/>
      <c r="PR158" s="44"/>
      <c r="PS158" s="44"/>
      <c r="PT158" s="44"/>
      <c r="PU158" s="44"/>
      <c r="PV158" s="44"/>
      <c r="PW158" s="44"/>
      <c r="PX158" s="44"/>
      <c r="PY158" s="44"/>
      <c r="PZ158" s="44"/>
      <c r="QA158" s="44"/>
      <c r="QB158" s="44"/>
      <c r="QC158" s="44"/>
      <c r="QD158" s="44"/>
      <c r="QE158" s="44"/>
      <c r="QF158" s="44"/>
      <c r="QG158" s="44"/>
      <c r="QH158" s="44"/>
      <c r="QI158" s="44"/>
      <c r="QJ158" s="44"/>
      <c r="QK158" s="44"/>
      <c r="QL158" s="44"/>
      <c r="QM158" s="44"/>
      <c r="QN158" s="44"/>
      <c r="QO158" s="44"/>
      <c r="QP158" s="44"/>
      <c r="QQ158" s="44"/>
      <c r="QR158" s="44"/>
      <c r="QS158" s="44"/>
      <c r="QT158" s="44"/>
      <c r="QU158" s="44"/>
      <c r="QV158" s="44"/>
      <c r="QW158" s="44"/>
      <c r="QX158" s="44"/>
      <c r="QY158" s="44"/>
      <c r="QZ158" s="44"/>
      <c r="RA158" s="44"/>
      <c r="RB158" s="44"/>
      <c r="RC158" s="44"/>
      <c r="RD158" s="44"/>
      <c r="RE158" s="44"/>
      <c r="RF158" s="44"/>
      <c r="RG158" s="44"/>
      <c r="RH158" s="44"/>
      <c r="RI158" s="44"/>
      <c r="RJ158" s="44"/>
      <c r="RK158" s="44"/>
      <c r="RL158" s="44"/>
      <c r="RM158" s="44"/>
      <c r="RN158" s="44"/>
      <c r="RO158" s="44"/>
      <c r="RP158" s="44"/>
      <c r="RQ158" s="44"/>
      <c r="RR158" s="44"/>
      <c r="RS158" s="44"/>
      <c r="RT158" s="44"/>
      <c r="RU158" s="44"/>
      <c r="RV158" s="44"/>
      <c r="RW158" s="44"/>
      <c r="RX158" s="44"/>
      <c r="RY158" s="44"/>
      <c r="RZ158" s="44"/>
      <c r="SA158" s="44"/>
      <c r="SB158" s="44"/>
      <c r="SC158" s="44"/>
      <c r="SD158" s="44"/>
      <c r="SE158" s="44"/>
      <c r="SF158" s="44"/>
      <c r="SG158" s="44"/>
      <c r="SH158" s="44"/>
      <c r="SI158" s="44"/>
      <c r="SJ158" s="44"/>
      <c r="SK158" s="44"/>
      <c r="SL158" s="44"/>
      <c r="SM158" s="44"/>
      <c r="SN158" s="44"/>
      <c r="SO158" s="44"/>
      <c r="SP158" s="44"/>
      <c r="SQ158" s="44"/>
      <c r="SR158" s="44"/>
      <c r="SS158" s="44"/>
      <c r="ST158" s="44"/>
      <c r="SU158" s="44"/>
      <c r="SV158" s="44"/>
      <c r="SW158" s="44"/>
      <c r="SX158" s="44"/>
      <c r="SY158" s="44"/>
      <c r="SZ158" s="44"/>
      <c r="TA158" s="44"/>
      <c r="TB158" s="44"/>
      <c r="TC158" s="44"/>
      <c r="TD158" s="44"/>
      <c r="TE158" s="44"/>
      <c r="TF158" s="44"/>
      <c r="TG158" s="44"/>
      <c r="TH158" s="44"/>
      <c r="TI158" s="44"/>
      <c r="TJ158" s="44"/>
      <c r="TK158" s="44"/>
      <c r="TL158" s="44"/>
      <c r="TM158" s="44"/>
      <c r="TN158" s="44"/>
      <c r="TO158" s="44"/>
      <c r="TP158" s="44"/>
      <c r="TQ158" s="44"/>
      <c r="TR158" s="44"/>
      <c r="TS158" s="44"/>
      <c r="TT158" s="44"/>
      <c r="TU158" s="44"/>
      <c r="TV158" s="44"/>
      <c r="TW158" s="44"/>
      <c r="TX158" s="44"/>
      <c r="TY158" s="44"/>
      <c r="TZ158" s="44"/>
      <c r="UA158" s="44"/>
      <c r="UB158" s="44"/>
      <c r="UC158" s="44"/>
      <c r="UD158" s="44"/>
      <c r="UE158" s="44"/>
      <c r="UF158" s="44"/>
      <c r="UG158" s="44"/>
      <c r="UH158" s="44"/>
      <c r="UI158" s="44"/>
      <c r="UJ158" s="44"/>
      <c r="UK158" s="44"/>
      <c r="UL158" s="44"/>
      <c r="UM158" s="44"/>
      <c r="UN158" s="44"/>
      <c r="UO158" s="44"/>
      <c r="UP158" s="44"/>
      <c r="UQ158" s="44"/>
      <c r="UR158" s="44"/>
      <c r="US158" s="44"/>
      <c r="UT158" s="44"/>
      <c r="UU158" s="44"/>
      <c r="UV158" s="44"/>
      <c r="UW158" s="44"/>
      <c r="UX158" s="44"/>
      <c r="UY158" s="44"/>
      <c r="UZ158" s="44"/>
      <c r="VA158" s="44"/>
      <c r="VB158" s="44"/>
      <c r="VC158" s="44"/>
      <c r="VD158" s="44"/>
      <c r="VE158" s="44"/>
      <c r="VF158" s="44"/>
      <c r="VG158" s="44"/>
      <c r="VH158" s="44"/>
      <c r="VI158" s="44"/>
      <c r="VJ158" s="44"/>
      <c r="VK158" s="44"/>
      <c r="VL158" s="44"/>
      <c r="VM158" s="44"/>
      <c r="VN158" s="44"/>
      <c r="VO158" s="44"/>
      <c r="VP158" s="44"/>
      <c r="VQ158" s="44"/>
      <c r="VR158" s="44"/>
      <c r="VS158" s="44"/>
      <c r="VT158" s="44"/>
      <c r="VU158" s="44"/>
      <c r="VV158" s="44"/>
      <c r="VW158" s="44"/>
      <c r="VX158" s="44"/>
      <c r="VY158" s="44"/>
      <c r="VZ158" s="44"/>
      <c r="WA158" s="44"/>
      <c r="WB158" s="44"/>
      <c r="WC158" s="44"/>
      <c r="WD158" s="44"/>
      <c r="WE158" s="44"/>
      <c r="WF158" s="44"/>
      <c r="WG158" s="44"/>
      <c r="WH158" s="44"/>
      <c r="WI158" s="44"/>
      <c r="WJ158" s="44"/>
      <c r="WK158" s="44"/>
      <c r="WL158" s="44"/>
      <c r="WM158" s="44"/>
      <c r="WN158" s="44"/>
      <c r="WO158" s="44"/>
      <c r="WP158" s="44"/>
      <c r="WQ158" s="44"/>
      <c r="WR158" s="44"/>
      <c r="WS158" s="44"/>
      <c r="WT158" s="44"/>
      <c r="WU158" s="44"/>
      <c r="WV158" s="44"/>
      <c r="WW158" s="44"/>
      <c r="WX158" s="44"/>
      <c r="WY158" s="44"/>
      <c r="WZ158" s="44"/>
      <c r="XA158" s="44"/>
      <c r="XB158" s="44"/>
      <c r="XC158" s="44"/>
      <c r="XD158" s="44"/>
      <c r="XE158" s="44"/>
      <c r="XF158" s="44"/>
      <c r="XG158" s="44"/>
      <c r="XH158" s="44"/>
      <c r="XI158" s="44"/>
      <c r="XJ158" s="44"/>
      <c r="XK158" s="44"/>
      <c r="XL158" s="44"/>
      <c r="XM158" s="44"/>
      <c r="XN158" s="44"/>
      <c r="XO158" s="44"/>
      <c r="XP158" s="44"/>
      <c r="XQ158" s="44"/>
      <c r="XR158" s="44"/>
      <c r="XS158" s="44"/>
      <c r="XT158" s="44"/>
      <c r="XU158" s="44"/>
      <c r="XV158" s="44"/>
      <c r="XW158" s="44"/>
      <c r="XX158" s="44"/>
      <c r="XY158" s="44"/>
      <c r="XZ158" s="44"/>
      <c r="YA158" s="44"/>
      <c r="YB158" s="44"/>
      <c r="YC158" s="44"/>
      <c r="YD158" s="44"/>
      <c r="YE158" s="44"/>
      <c r="YF158" s="44"/>
      <c r="YG158" s="44"/>
      <c r="YH158" s="44"/>
      <c r="YI158" s="44"/>
      <c r="YJ158" s="44"/>
      <c r="YK158" s="44"/>
      <c r="YL158" s="44"/>
      <c r="YM158" s="44"/>
      <c r="YN158" s="44"/>
      <c r="YO158" s="44"/>
      <c r="YP158" s="44"/>
      <c r="YQ158" s="44"/>
      <c r="YR158" s="44"/>
      <c r="YS158" s="44"/>
      <c r="YT158" s="44"/>
      <c r="YU158" s="44"/>
      <c r="YV158" s="44"/>
      <c r="YW158" s="44"/>
      <c r="YX158" s="44"/>
      <c r="YY158" s="44"/>
      <c r="YZ158" s="44"/>
      <c r="ZA158" s="44"/>
      <c r="ZB158" s="44"/>
      <c r="ZC158" s="44"/>
      <c r="ZD158" s="44"/>
      <c r="ZE158" s="44"/>
      <c r="ZF158" s="44"/>
      <c r="ZG158" s="44"/>
      <c r="ZH158" s="44"/>
      <c r="ZI158" s="44"/>
      <c r="ZJ158" s="44"/>
      <c r="ZK158" s="44"/>
      <c r="ZL158" s="44"/>
      <c r="ZM158" s="44"/>
      <c r="ZN158" s="44"/>
      <c r="ZO158" s="44"/>
      <c r="ZP158" s="44"/>
      <c r="ZQ158" s="44"/>
      <c r="ZR158" s="44"/>
      <c r="ZS158" s="44"/>
      <c r="ZT158" s="44"/>
      <c r="ZU158" s="44"/>
      <c r="ZV158" s="44"/>
      <c r="ZW158" s="44"/>
      <c r="ZX158" s="44"/>
      <c r="ZY158" s="44"/>
      <c r="ZZ158" s="44"/>
      <c r="AAA158" s="44"/>
      <c r="AAB158" s="44"/>
      <c r="AAC158" s="44"/>
      <c r="AAD158" s="44"/>
      <c r="AAE158" s="44"/>
      <c r="AAF158" s="44"/>
      <c r="AAG158" s="44"/>
      <c r="AAH158" s="44"/>
      <c r="AAI158" s="44"/>
      <c r="AAJ158" s="44"/>
      <c r="AAK158" s="44"/>
      <c r="AAL158" s="44"/>
      <c r="AAM158" s="44"/>
      <c r="AAN158" s="44"/>
      <c r="AAO158" s="44"/>
      <c r="AAP158" s="44"/>
      <c r="AAQ158" s="44"/>
      <c r="AAR158" s="44"/>
      <c r="AAS158" s="44"/>
      <c r="AAT158" s="44"/>
      <c r="AAU158" s="44"/>
      <c r="AAV158" s="44"/>
      <c r="AAW158" s="44"/>
      <c r="AAX158" s="44"/>
      <c r="AAY158" s="44"/>
      <c r="AAZ158" s="44"/>
      <c r="ABA158" s="44"/>
      <c r="ABB158" s="44"/>
      <c r="ABC158" s="42"/>
    </row>
    <row r="159" spans="1:731" s="44" customFormat="1" x14ac:dyDescent="0.2">
      <c r="A159" s="46" t="s">
        <v>167</v>
      </c>
      <c r="B159" s="13"/>
      <c r="C159" s="51">
        <f t="shared" ref="C159:H159" si="19">C158</f>
        <v>11700</v>
      </c>
      <c r="D159" s="51">
        <f t="shared" si="19"/>
        <v>0</v>
      </c>
      <c r="E159" s="51">
        <f t="shared" si="19"/>
        <v>11700</v>
      </c>
      <c r="F159" s="51">
        <f t="shared" si="19"/>
        <v>0</v>
      </c>
      <c r="G159" s="85">
        <f t="shared" si="19"/>
        <v>1279.2</v>
      </c>
      <c r="H159" s="51">
        <f t="shared" si="19"/>
        <v>0</v>
      </c>
      <c r="I159" s="31"/>
      <c r="J159" s="31"/>
      <c r="K159" s="31"/>
      <c r="L159" s="31"/>
      <c r="M159" s="31"/>
      <c r="N159" s="31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</row>
    <row r="160" spans="1:731" s="44" customFormat="1" x14ac:dyDescent="0.2">
      <c r="A160" s="46" t="s">
        <v>57</v>
      </c>
      <c r="B160" s="13"/>
      <c r="C160" s="31"/>
      <c r="D160" s="31"/>
      <c r="E160" s="31"/>
      <c r="F160" s="31"/>
      <c r="G160" s="85"/>
      <c r="H160" s="31"/>
      <c r="I160" s="31"/>
      <c r="J160" s="31"/>
      <c r="K160" s="31"/>
      <c r="L160" s="31"/>
      <c r="M160" s="31"/>
      <c r="N160" s="31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</row>
    <row r="161" spans="1:730" s="44" customFormat="1" x14ac:dyDescent="0.2">
      <c r="A161" s="23" t="s">
        <v>23</v>
      </c>
      <c r="B161" s="32"/>
      <c r="C161" s="45">
        <f t="shared" ref="C161:H161" si="20">C159+C160</f>
        <v>11700</v>
      </c>
      <c r="D161" s="45">
        <f t="shared" si="20"/>
        <v>0</v>
      </c>
      <c r="E161" s="45">
        <f t="shared" si="20"/>
        <v>11700</v>
      </c>
      <c r="F161" s="45">
        <f t="shared" si="20"/>
        <v>0</v>
      </c>
      <c r="G161" s="33">
        <f t="shared" si="20"/>
        <v>1279.2</v>
      </c>
      <c r="H161" s="45">
        <f t="shared" si="20"/>
        <v>0</v>
      </c>
      <c r="I161" s="23"/>
      <c r="J161" s="23"/>
      <c r="K161" s="23"/>
      <c r="L161" s="23"/>
      <c r="M161" s="23"/>
      <c r="N161" s="23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</row>
    <row r="162" spans="1:730" x14ac:dyDescent="0.2">
      <c r="A162" s="6"/>
      <c r="B162" s="6"/>
      <c r="C162" s="6"/>
      <c r="D162" s="6"/>
      <c r="E162" s="6"/>
      <c r="F162" s="6"/>
      <c r="G162" s="30"/>
      <c r="H162" s="6"/>
      <c r="I162" s="6"/>
      <c r="J162" s="6"/>
      <c r="K162" s="6"/>
      <c r="L162" s="6"/>
      <c r="M162" s="6"/>
      <c r="N162" s="6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44"/>
      <c r="JF162" s="44"/>
      <c r="JG162" s="44"/>
      <c r="JH162" s="44"/>
      <c r="JI162" s="44"/>
      <c r="JJ162" s="44"/>
      <c r="JK162" s="44"/>
      <c r="JL162" s="44"/>
      <c r="JM162" s="44"/>
      <c r="JN162" s="44"/>
      <c r="JO162" s="44"/>
      <c r="JP162" s="44"/>
      <c r="JQ162" s="44"/>
      <c r="JR162" s="44"/>
      <c r="JS162" s="44"/>
      <c r="JT162" s="44"/>
      <c r="JU162" s="44"/>
      <c r="JV162" s="44"/>
      <c r="JW162" s="44"/>
      <c r="JX162" s="44"/>
      <c r="JY162" s="44"/>
      <c r="JZ162" s="44"/>
      <c r="KA162" s="44"/>
      <c r="KB162" s="44"/>
      <c r="KC162" s="44"/>
      <c r="KD162" s="44"/>
      <c r="KE162" s="44"/>
      <c r="KF162" s="44"/>
      <c r="KG162" s="44"/>
      <c r="KH162" s="44"/>
      <c r="KI162" s="44"/>
      <c r="KJ162" s="44"/>
      <c r="KK162" s="44"/>
      <c r="KL162" s="44"/>
      <c r="KM162" s="44"/>
      <c r="KN162" s="44"/>
      <c r="KO162" s="44"/>
      <c r="KP162" s="44"/>
      <c r="KQ162" s="44"/>
      <c r="KR162" s="44"/>
      <c r="KS162" s="44"/>
      <c r="KT162" s="44"/>
      <c r="KU162" s="44"/>
      <c r="KV162" s="44"/>
      <c r="KW162" s="44"/>
      <c r="KX162" s="44"/>
      <c r="KY162" s="44"/>
      <c r="KZ162" s="44"/>
      <c r="LA162" s="44"/>
      <c r="LB162" s="44"/>
      <c r="LC162" s="44"/>
      <c r="LD162" s="44"/>
      <c r="LE162" s="44"/>
      <c r="LF162" s="44"/>
      <c r="LG162" s="44"/>
      <c r="LH162" s="44"/>
      <c r="LI162" s="44"/>
      <c r="LJ162" s="44"/>
      <c r="LK162" s="44"/>
      <c r="LL162" s="44"/>
      <c r="LM162" s="44"/>
      <c r="LN162" s="44"/>
      <c r="LO162" s="44"/>
      <c r="LP162" s="44"/>
      <c r="LQ162" s="44"/>
      <c r="LR162" s="44"/>
      <c r="LS162" s="44"/>
      <c r="LT162" s="44"/>
      <c r="LU162" s="44"/>
      <c r="LV162" s="44"/>
      <c r="LW162" s="44"/>
      <c r="LX162" s="44"/>
      <c r="LY162" s="44"/>
      <c r="LZ162" s="44"/>
      <c r="MA162" s="44"/>
      <c r="MB162" s="44"/>
      <c r="MC162" s="44"/>
      <c r="MD162" s="44"/>
      <c r="ME162" s="44"/>
      <c r="MF162" s="44"/>
      <c r="MG162" s="44"/>
      <c r="MH162" s="44"/>
      <c r="MI162" s="44"/>
      <c r="MJ162" s="44"/>
      <c r="MK162" s="44"/>
      <c r="ML162" s="44"/>
      <c r="MM162" s="44"/>
      <c r="MN162" s="44"/>
      <c r="MO162" s="44"/>
      <c r="MP162" s="44"/>
      <c r="MQ162" s="44"/>
      <c r="MR162" s="44"/>
      <c r="MS162" s="44"/>
      <c r="MT162" s="44"/>
      <c r="MU162" s="44"/>
      <c r="MV162" s="44"/>
      <c r="MW162" s="44"/>
      <c r="MX162" s="44"/>
      <c r="MY162" s="44"/>
      <c r="MZ162" s="44"/>
      <c r="NA162" s="44"/>
      <c r="NB162" s="44"/>
      <c r="NC162" s="44"/>
      <c r="ND162" s="44"/>
      <c r="NE162" s="44"/>
      <c r="NF162" s="44"/>
      <c r="NG162" s="44"/>
      <c r="NH162" s="44"/>
      <c r="NI162" s="44"/>
      <c r="NJ162" s="44"/>
      <c r="NK162" s="44"/>
      <c r="NL162" s="44"/>
      <c r="NM162" s="44"/>
      <c r="NN162" s="44"/>
      <c r="NO162" s="44"/>
      <c r="NP162" s="44"/>
      <c r="NQ162" s="44"/>
      <c r="NR162" s="44"/>
      <c r="NS162" s="44"/>
      <c r="NT162" s="44"/>
      <c r="NU162" s="44"/>
      <c r="NV162" s="44"/>
      <c r="NW162" s="44"/>
      <c r="NX162" s="44"/>
      <c r="NY162" s="44"/>
      <c r="NZ162" s="44"/>
      <c r="OA162" s="44"/>
      <c r="OB162" s="44"/>
      <c r="OC162" s="44"/>
      <c r="OD162" s="44"/>
      <c r="OE162" s="44"/>
      <c r="OF162" s="44"/>
      <c r="OG162" s="44"/>
      <c r="OH162" s="44"/>
      <c r="OI162" s="44"/>
      <c r="OJ162" s="44"/>
      <c r="OK162" s="44"/>
      <c r="OL162" s="44"/>
      <c r="OM162" s="44"/>
      <c r="ON162" s="44"/>
      <c r="OO162" s="44"/>
      <c r="OP162" s="44"/>
      <c r="OQ162" s="44"/>
      <c r="OR162" s="44"/>
      <c r="OS162" s="44"/>
      <c r="OT162" s="44"/>
      <c r="OU162" s="44"/>
      <c r="OV162" s="44"/>
      <c r="OW162" s="44"/>
      <c r="OX162" s="44"/>
      <c r="OY162" s="44"/>
      <c r="OZ162" s="44"/>
      <c r="PA162" s="44"/>
      <c r="PB162" s="44"/>
      <c r="PC162" s="44"/>
      <c r="PD162" s="44"/>
      <c r="PE162" s="44"/>
      <c r="PF162" s="44"/>
      <c r="PG162" s="44"/>
      <c r="PH162" s="44"/>
      <c r="PI162" s="44"/>
      <c r="PJ162" s="44"/>
      <c r="PK162" s="44"/>
      <c r="PL162" s="44"/>
      <c r="PM162" s="44"/>
      <c r="PN162" s="44"/>
      <c r="PO162" s="44"/>
      <c r="PP162" s="44"/>
      <c r="PQ162" s="44"/>
      <c r="PR162" s="44"/>
      <c r="PS162" s="44"/>
      <c r="PT162" s="44"/>
      <c r="PU162" s="44"/>
      <c r="PV162" s="44"/>
      <c r="PW162" s="44"/>
      <c r="PX162" s="44"/>
      <c r="PY162" s="44"/>
      <c r="PZ162" s="44"/>
      <c r="QA162" s="44"/>
      <c r="QB162" s="44"/>
      <c r="QC162" s="44"/>
      <c r="QD162" s="44"/>
      <c r="QE162" s="44"/>
      <c r="QF162" s="44"/>
      <c r="QG162" s="44"/>
      <c r="QH162" s="44"/>
      <c r="QI162" s="44"/>
      <c r="QJ162" s="44"/>
      <c r="QK162" s="44"/>
      <c r="QL162" s="44"/>
      <c r="QM162" s="44"/>
      <c r="QN162" s="44"/>
      <c r="QO162" s="44"/>
      <c r="QP162" s="44"/>
      <c r="QQ162" s="44"/>
      <c r="QR162" s="44"/>
      <c r="QS162" s="44"/>
      <c r="QT162" s="44"/>
      <c r="QU162" s="44"/>
      <c r="QV162" s="44"/>
      <c r="QW162" s="44"/>
      <c r="QX162" s="44"/>
      <c r="QY162" s="44"/>
      <c r="QZ162" s="44"/>
      <c r="RA162" s="44"/>
      <c r="RB162" s="44"/>
      <c r="RC162" s="44"/>
      <c r="RD162" s="44"/>
      <c r="RE162" s="44"/>
      <c r="RF162" s="44"/>
      <c r="RG162" s="44"/>
      <c r="RH162" s="44"/>
      <c r="RI162" s="44"/>
      <c r="RJ162" s="44"/>
      <c r="RK162" s="44"/>
      <c r="RL162" s="44"/>
      <c r="RM162" s="44"/>
      <c r="RN162" s="44"/>
      <c r="RO162" s="44"/>
      <c r="RP162" s="44"/>
      <c r="RQ162" s="44"/>
      <c r="RR162" s="44"/>
      <c r="RS162" s="44"/>
      <c r="RT162" s="44"/>
      <c r="RU162" s="44"/>
      <c r="RV162" s="44"/>
      <c r="RW162" s="44"/>
      <c r="RX162" s="44"/>
      <c r="RY162" s="44"/>
      <c r="RZ162" s="44"/>
      <c r="SA162" s="44"/>
      <c r="SB162" s="44"/>
      <c r="SC162" s="44"/>
      <c r="SD162" s="44"/>
      <c r="SE162" s="44"/>
      <c r="SF162" s="44"/>
      <c r="SG162" s="44"/>
      <c r="SH162" s="44"/>
      <c r="SI162" s="44"/>
      <c r="SJ162" s="44"/>
      <c r="SK162" s="44"/>
      <c r="SL162" s="44"/>
      <c r="SM162" s="44"/>
      <c r="SN162" s="44"/>
      <c r="SO162" s="44"/>
      <c r="SP162" s="44"/>
      <c r="SQ162" s="44"/>
      <c r="SR162" s="44"/>
      <c r="SS162" s="44"/>
      <c r="ST162" s="44"/>
      <c r="SU162" s="44"/>
      <c r="SV162" s="44"/>
      <c r="SW162" s="44"/>
      <c r="SX162" s="44"/>
      <c r="SY162" s="44"/>
      <c r="SZ162" s="44"/>
      <c r="TA162" s="44"/>
      <c r="TB162" s="44"/>
      <c r="TC162" s="44"/>
      <c r="TD162" s="44"/>
      <c r="TE162" s="44"/>
      <c r="TF162" s="44"/>
      <c r="TG162" s="44"/>
      <c r="TH162" s="44"/>
      <c r="TI162" s="44"/>
      <c r="TJ162" s="44"/>
      <c r="TK162" s="44"/>
      <c r="TL162" s="44"/>
      <c r="TM162" s="44"/>
      <c r="TN162" s="44"/>
      <c r="TO162" s="44"/>
      <c r="TP162" s="44"/>
      <c r="TQ162" s="44"/>
      <c r="TR162" s="44"/>
      <c r="TS162" s="44"/>
      <c r="TT162" s="44"/>
      <c r="TU162" s="44"/>
      <c r="TV162" s="44"/>
      <c r="TW162" s="44"/>
      <c r="TX162" s="44"/>
      <c r="TY162" s="44"/>
      <c r="TZ162" s="44"/>
      <c r="UA162" s="44"/>
      <c r="UB162" s="44"/>
      <c r="UC162" s="44"/>
      <c r="UD162" s="44"/>
      <c r="UE162" s="44"/>
      <c r="UF162" s="44"/>
      <c r="UG162" s="44"/>
      <c r="UH162" s="44"/>
      <c r="UI162" s="44"/>
      <c r="UJ162" s="44"/>
      <c r="UK162" s="44"/>
      <c r="UL162" s="44"/>
      <c r="UM162" s="44"/>
      <c r="UN162" s="44"/>
      <c r="UO162" s="44"/>
      <c r="UP162" s="44"/>
      <c r="UQ162" s="44"/>
      <c r="UR162" s="44"/>
      <c r="US162" s="44"/>
      <c r="UT162" s="44"/>
      <c r="UU162" s="44"/>
      <c r="UV162" s="44"/>
      <c r="UW162" s="44"/>
      <c r="UX162" s="44"/>
      <c r="UY162" s="44"/>
      <c r="UZ162" s="44"/>
      <c r="VA162" s="44"/>
      <c r="VB162" s="44"/>
      <c r="VC162" s="44"/>
      <c r="VD162" s="44"/>
      <c r="VE162" s="44"/>
      <c r="VF162" s="44"/>
      <c r="VG162" s="44"/>
      <c r="VH162" s="44"/>
      <c r="VI162" s="44"/>
      <c r="VJ162" s="44"/>
      <c r="VK162" s="44"/>
      <c r="VL162" s="44"/>
      <c r="VM162" s="44"/>
      <c r="VN162" s="44"/>
      <c r="VO162" s="44"/>
      <c r="VP162" s="44"/>
      <c r="VQ162" s="44"/>
      <c r="VR162" s="44"/>
      <c r="VS162" s="44"/>
      <c r="VT162" s="44"/>
      <c r="VU162" s="44"/>
      <c r="VV162" s="44"/>
      <c r="VW162" s="44"/>
      <c r="VX162" s="44"/>
      <c r="VY162" s="44"/>
      <c r="VZ162" s="44"/>
      <c r="WA162" s="44"/>
      <c r="WB162" s="44"/>
      <c r="WC162" s="44"/>
      <c r="WD162" s="44"/>
      <c r="WE162" s="44"/>
      <c r="WF162" s="44"/>
      <c r="WG162" s="44"/>
      <c r="WH162" s="44"/>
      <c r="WI162" s="44"/>
      <c r="WJ162" s="44"/>
      <c r="WK162" s="44"/>
      <c r="WL162" s="44"/>
      <c r="WM162" s="44"/>
      <c r="WN162" s="44"/>
      <c r="WO162" s="44"/>
      <c r="WP162" s="44"/>
      <c r="WQ162" s="44"/>
      <c r="WR162" s="44"/>
      <c r="WS162" s="44"/>
      <c r="WT162" s="44"/>
      <c r="WU162" s="44"/>
      <c r="WV162" s="44"/>
      <c r="WW162" s="44"/>
      <c r="WX162" s="44"/>
      <c r="WY162" s="44"/>
      <c r="WZ162" s="44"/>
      <c r="XA162" s="44"/>
      <c r="XB162" s="44"/>
      <c r="XC162" s="44"/>
      <c r="XD162" s="44"/>
      <c r="XE162" s="44"/>
      <c r="XF162" s="44"/>
      <c r="XG162" s="44"/>
      <c r="XH162" s="44"/>
      <c r="XI162" s="44"/>
      <c r="XJ162" s="44"/>
      <c r="XK162" s="44"/>
      <c r="XL162" s="44"/>
      <c r="XM162" s="44"/>
      <c r="XN162" s="44"/>
      <c r="XO162" s="44"/>
      <c r="XP162" s="44"/>
      <c r="XQ162" s="44"/>
      <c r="XR162" s="44"/>
      <c r="XS162" s="44"/>
      <c r="XT162" s="44"/>
      <c r="XU162" s="44"/>
      <c r="XV162" s="44"/>
      <c r="XW162" s="44"/>
      <c r="XX162" s="44"/>
      <c r="XY162" s="44"/>
      <c r="XZ162" s="44"/>
      <c r="YA162" s="44"/>
      <c r="YB162" s="44"/>
      <c r="YC162" s="44"/>
      <c r="YD162" s="44"/>
      <c r="YE162" s="44"/>
      <c r="YF162" s="44"/>
      <c r="YG162" s="44"/>
      <c r="YH162" s="44"/>
      <c r="YI162" s="44"/>
      <c r="YJ162" s="44"/>
      <c r="YK162" s="44"/>
      <c r="YL162" s="44"/>
      <c r="YM162" s="44"/>
      <c r="YN162" s="44"/>
      <c r="YO162" s="44"/>
      <c r="YP162" s="44"/>
      <c r="YQ162" s="44"/>
      <c r="YR162" s="44"/>
      <c r="YS162" s="44"/>
      <c r="YT162" s="44"/>
      <c r="YU162" s="44"/>
      <c r="YV162" s="44"/>
      <c r="YW162" s="44"/>
      <c r="YX162" s="44"/>
      <c r="YY162" s="44"/>
      <c r="YZ162" s="44"/>
      <c r="ZA162" s="44"/>
      <c r="ZB162" s="44"/>
      <c r="ZC162" s="44"/>
      <c r="ZD162" s="44"/>
      <c r="ZE162" s="44"/>
      <c r="ZF162" s="44"/>
      <c r="ZG162" s="44"/>
      <c r="ZH162" s="44"/>
      <c r="ZI162" s="44"/>
      <c r="ZJ162" s="44"/>
      <c r="ZK162" s="44"/>
      <c r="ZL162" s="44"/>
      <c r="ZM162" s="44"/>
      <c r="ZN162" s="44"/>
      <c r="ZO162" s="44"/>
      <c r="ZP162" s="44"/>
      <c r="ZQ162" s="44"/>
      <c r="ZR162" s="44"/>
      <c r="ZS162" s="44"/>
      <c r="ZT162" s="44"/>
      <c r="ZU162" s="44"/>
      <c r="ZV162" s="44"/>
      <c r="ZW162" s="44"/>
      <c r="ZX162" s="44"/>
      <c r="ZY162" s="44"/>
      <c r="ZZ162" s="44"/>
      <c r="AAA162" s="44"/>
      <c r="AAB162" s="44"/>
      <c r="AAC162" s="44"/>
      <c r="AAD162" s="44"/>
      <c r="AAE162" s="44"/>
      <c r="AAF162" s="44"/>
      <c r="AAG162" s="44"/>
      <c r="AAH162" s="44"/>
      <c r="AAI162" s="44"/>
      <c r="AAJ162" s="44"/>
      <c r="AAK162" s="44"/>
      <c r="AAL162" s="44"/>
      <c r="AAM162" s="44"/>
      <c r="AAN162" s="44"/>
      <c r="AAO162" s="44"/>
      <c r="AAP162" s="44"/>
      <c r="AAQ162" s="44"/>
      <c r="AAR162" s="44"/>
      <c r="AAS162" s="44"/>
      <c r="AAT162" s="44"/>
      <c r="AAU162" s="44"/>
      <c r="AAV162" s="44"/>
      <c r="AAW162" s="44"/>
      <c r="AAX162" s="44"/>
      <c r="AAY162" s="44"/>
      <c r="AAZ162" s="44"/>
      <c r="ABA162" s="44"/>
      <c r="ABB162" s="44"/>
    </row>
    <row r="163" spans="1:730" ht="15" customHeight="1" x14ac:dyDescent="0.2">
      <c r="A163" s="194" t="s">
        <v>143</v>
      </c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S163" s="1"/>
      <c r="T163" s="1"/>
      <c r="U163" s="1"/>
      <c r="V163" s="1"/>
      <c r="W163" s="1"/>
      <c r="X163" s="1"/>
      <c r="Y163" s="1"/>
      <c r="Z163" s="1"/>
      <c r="AA163" s="1"/>
    </row>
    <row r="164" spans="1:730" ht="15.75" customHeight="1" x14ac:dyDescent="0.2">
      <c r="A164" s="187" t="s">
        <v>25</v>
      </c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S164" s="1"/>
      <c r="T164" s="1"/>
      <c r="U164" s="1"/>
      <c r="V164" s="1"/>
      <c r="W164" s="1"/>
      <c r="X164" s="1"/>
      <c r="Y164" s="1"/>
      <c r="Z164" s="1"/>
      <c r="AA164" s="1"/>
    </row>
    <row r="165" spans="1:730" ht="78" customHeight="1" x14ac:dyDescent="0.2">
      <c r="A165" s="187" t="s">
        <v>110</v>
      </c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S165" s="1"/>
      <c r="T165" s="1"/>
      <c r="U165" s="1"/>
      <c r="V165" s="1"/>
      <c r="W165" s="1"/>
      <c r="X165" s="1"/>
      <c r="Y165" s="1"/>
      <c r="Z165" s="1"/>
      <c r="AA165" s="1"/>
    </row>
    <row r="166" spans="1:730" x14ac:dyDescent="0.2">
      <c r="A166" s="187" t="s">
        <v>21</v>
      </c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S166" s="1"/>
      <c r="T166" s="1"/>
      <c r="U166" s="1"/>
      <c r="V166" s="1"/>
      <c r="W166" s="1"/>
      <c r="X166" s="1"/>
      <c r="Y166" s="1"/>
      <c r="Z166" s="1"/>
      <c r="AA166" s="1"/>
    </row>
    <row r="167" spans="1:730" ht="77.25" customHeight="1" x14ac:dyDescent="0.2">
      <c r="A167" s="134" t="s">
        <v>156</v>
      </c>
      <c r="B167" s="134" t="s">
        <v>22</v>
      </c>
      <c r="C167" s="10">
        <v>200</v>
      </c>
      <c r="D167" s="10"/>
      <c r="E167" s="10">
        <v>200</v>
      </c>
      <c r="F167" s="10"/>
      <c r="G167" s="19"/>
      <c r="H167" s="10"/>
      <c r="I167" s="20"/>
      <c r="J167" s="20"/>
      <c r="K167" s="10"/>
      <c r="L167" s="10"/>
      <c r="M167" s="10"/>
      <c r="N167" s="10"/>
      <c r="S167" s="1"/>
      <c r="T167" s="1"/>
      <c r="U167" s="1"/>
      <c r="V167" s="1"/>
      <c r="W167" s="1"/>
      <c r="X167" s="1"/>
      <c r="Y167" s="1"/>
      <c r="Z167" s="1"/>
      <c r="AA167" s="1"/>
    </row>
    <row r="168" spans="1:730" x14ac:dyDescent="0.2">
      <c r="A168" s="96" t="s">
        <v>167</v>
      </c>
      <c r="B168" s="134"/>
      <c r="C168" s="10">
        <f t="shared" ref="C168:H169" si="21">C167</f>
        <v>200</v>
      </c>
      <c r="D168" s="10">
        <f t="shared" si="21"/>
        <v>0</v>
      </c>
      <c r="E168" s="10">
        <f t="shared" si="21"/>
        <v>200</v>
      </c>
      <c r="F168" s="10">
        <f t="shared" si="21"/>
        <v>0</v>
      </c>
      <c r="G168" s="10">
        <f t="shared" si="21"/>
        <v>0</v>
      </c>
      <c r="H168" s="10">
        <f t="shared" si="21"/>
        <v>0</v>
      </c>
      <c r="I168" s="20"/>
      <c r="J168" s="20"/>
      <c r="K168" s="10"/>
      <c r="L168" s="10"/>
      <c r="M168" s="10"/>
      <c r="N168" s="10"/>
      <c r="S168" s="1"/>
      <c r="T168" s="1"/>
      <c r="U168" s="1"/>
      <c r="V168" s="1"/>
      <c r="W168" s="1"/>
      <c r="X168" s="1"/>
      <c r="Y168" s="1"/>
      <c r="Z168" s="1"/>
      <c r="AA168" s="1"/>
    </row>
    <row r="169" spans="1:730" x14ac:dyDescent="0.2">
      <c r="A169" s="23" t="s">
        <v>20</v>
      </c>
      <c r="B169" s="32"/>
      <c r="C169" s="12">
        <f t="shared" si="21"/>
        <v>200</v>
      </c>
      <c r="D169" s="12">
        <f t="shared" si="21"/>
        <v>0</v>
      </c>
      <c r="E169" s="12">
        <f t="shared" si="21"/>
        <v>200</v>
      </c>
      <c r="F169" s="12">
        <f t="shared" si="21"/>
        <v>0</v>
      </c>
      <c r="G169" s="82">
        <f t="shared" si="21"/>
        <v>0</v>
      </c>
      <c r="H169" s="12">
        <f t="shared" si="21"/>
        <v>0</v>
      </c>
      <c r="I169" s="12"/>
      <c r="J169" s="12"/>
      <c r="K169" s="12">
        <f>K167</f>
        <v>0</v>
      </c>
      <c r="L169" s="12">
        <f>L167</f>
        <v>0</v>
      </c>
      <c r="M169" s="12">
        <f>M167</f>
        <v>0</v>
      </c>
      <c r="N169" s="12">
        <f>N167</f>
        <v>0</v>
      </c>
      <c r="S169" s="1"/>
      <c r="T169" s="1"/>
      <c r="U169" s="1"/>
      <c r="V169" s="1"/>
      <c r="W169" s="1"/>
      <c r="X169" s="1"/>
      <c r="Y169" s="1"/>
      <c r="Z169" s="1"/>
      <c r="AA169" s="1"/>
    </row>
    <row r="170" spans="1:730" ht="16.5" customHeight="1" x14ac:dyDescent="0.2">
      <c r="A170" s="6"/>
      <c r="B170" s="6"/>
      <c r="C170" s="6"/>
      <c r="D170" s="6"/>
      <c r="E170" s="6"/>
      <c r="F170" s="6"/>
      <c r="G170" s="30"/>
      <c r="H170" s="6"/>
      <c r="I170" s="6"/>
      <c r="J170" s="6"/>
      <c r="K170" s="6"/>
      <c r="L170" s="6"/>
      <c r="M170" s="6"/>
      <c r="N170" s="6"/>
      <c r="S170" s="1"/>
      <c r="T170" s="1"/>
      <c r="U170" s="1"/>
      <c r="V170" s="1"/>
      <c r="W170" s="1"/>
      <c r="X170" s="1"/>
      <c r="Y170" s="1"/>
      <c r="Z170" s="1"/>
      <c r="AA170" s="1"/>
    </row>
    <row r="171" spans="1:730" ht="15.75" x14ac:dyDescent="0.2">
      <c r="A171" s="194" t="s">
        <v>144</v>
      </c>
      <c r="B171" s="194"/>
      <c r="C171" s="194"/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S171" s="1"/>
      <c r="T171" s="1"/>
      <c r="U171" s="1"/>
      <c r="V171" s="1"/>
      <c r="W171" s="1"/>
      <c r="X171" s="1"/>
      <c r="Y171" s="1"/>
      <c r="Z171" s="1"/>
      <c r="AA171" s="1"/>
    </row>
    <row r="172" spans="1:730" ht="51.75" customHeight="1" x14ac:dyDescent="0.2">
      <c r="A172" s="187" t="s">
        <v>29</v>
      </c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S172" s="1"/>
      <c r="T172" s="1"/>
      <c r="U172" s="1"/>
      <c r="V172" s="1"/>
      <c r="W172" s="1"/>
      <c r="X172" s="1"/>
      <c r="Y172" s="1"/>
      <c r="Z172" s="1"/>
      <c r="AA172" s="1"/>
    </row>
    <row r="173" spans="1:730" ht="52.5" customHeight="1" x14ac:dyDescent="0.2">
      <c r="A173" s="187" t="s">
        <v>30</v>
      </c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S173" s="1"/>
      <c r="T173" s="1"/>
      <c r="U173" s="1"/>
      <c r="V173" s="1"/>
      <c r="W173" s="1"/>
      <c r="X173" s="1"/>
      <c r="Y173" s="1"/>
      <c r="Z173" s="1"/>
      <c r="AA173" s="1"/>
    </row>
    <row r="174" spans="1:730" ht="38.25" customHeight="1" x14ac:dyDescent="0.2">
      <c r="A174" s="125" t="s">
        <v>149</v>
      </c>
      <c r="B174" s="137" t="s">
        <v>65</v>
      </c>
      <c r="C174" s="41">
        <v>100</v>
      </c>
      <c r="D174" s="41"/>
      <c r="E174" s="41">
        <v>100</v>
      </c>
      <c r="F174" s="41"/>
      <c r="G174" s="67"/>
      <c r="H174" s="41"/>
      <c r="I174" s="41"/>
      <c r="J174" s="41"/>
      <c r="K174" s="10"/>
      <c r="L174" s="10"/>
      <c r="M174" s="10"/>
      <c r="N174" s="10"/>
      <c r="S174" s="1"/>
      <c r="T174" s="1"/>
      <c r="U174" s="1"/>
      <c r="V174" s="1"/>
      <c r="W174" s="1"/>
      <c r="X174" s="1"/>
      <c r="Y174" s="1"/>
      <c r="Z174" s="1"/>
      <c r="AA174" s="1"/>
    </row>
    <row r="175" spans="1:730" x14ac:dyDescent="0.2">
      <c r="A175" s="96" t="s">
        <v>167</v>
      </c>
      <c r="B175" s="96"/>
      <c r="C175" s="120">
        <f t="shared" ref="C175:H175" si="22">C174</f>
        <v>100</v>
      </c>
      <c r="D175" s="120">
        <f t="shared" si="22"/>
        <v>0</v>
      </c>
      <c r="E175" s="120">
        <f t="shared" si="22"/>
        <v>100</v>
      </c>
      <c r="F175" s="120">
        <f t="shared" si="22"/>
        <v>0</v>
      </c>
      <c r="G175" s="120">
        <f t="shared" si="22"/>
        <v>0</v>
      </c>
      <c r="H175" s="120">
        <f t="shared" si="22"/>
        <v>0</v>
      </c>
      <c r="I175" s="120"/>
      <c r="J175" s="120"/>
      <c r="K175" s="111"/>
      <c r="L175" s="111"/>
      <c r="M175" s="111"/>
      <c r="N175" s="111"/>
      <c r="S175" s="1"/>
      <c r="T175" s="1"/>
      <c r="U175" s="1"/>
      <c r="V175" s="1"/>
      <c r="W175" s="1"/>
      <c r="X175" s="1"/>
      <c r="Y175" s="1"/>
      <c r="Z175" s="1"/>
      <c r="AA175" s="1"/>
    </row>
    <row r="176" spans="1:730" x14ac:dyDescent="0.2">
      <c r="A176" s="23" t="s">
        <v>20</v>
      </c>
      <c r="B176" s="121"/>
      <c r="C176" s="122">
        <f>C175</f>
        <v>100</v>
      </c>
      <c r="D176" s="122">
        <f t="shared" ref="D176:N176" si="23">D175</f>
        <v>0</v>
      </c>
      <c r="E176" s="122">
        <f t="shared" si="23"/>
        <v>100</v>
      </c>
      <c r="F176" s="122">
        <f t="shared" si="23"/>
        <v>0</v>
      </c>
      <c r="G176" s="123">
        <f t="shared" si="23"/>
        <v>0</v>
      </c>
      <c r="H176" s="122">
        <f t="shared" si="23"/>
        <v>0</v>
      </c>
      <c r="I176" s="122"/>
      <c r="J176" s="122">
        <f t="shared" si="23"/>
        <v>0</v>
      </c>
      <c r="K176" s="122">
        <f t="shared" si="23"/>
        <v>0</v>
      </c>
      <c r="L176" s="122">
        <f t="shared" si="23"/>
        <v>0</v>
      </c>
      <c r="M176" s="122">
        <f t="shared" si="23"/>
        <v>0</v>
      </c>
      <c r="N176" s="122">
        <f t="shared" si="23"/>
        <v>0</v>
      </c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2">
      <c r="A177" s="6"/>
      <c r="B177" s="6"/>
      <c r="C177" s="6"/>
      <c r="D177" s="6"/>
      <c r="E177" s="6"/>
      <c r="F177" s="6"/>
      <c r="G177" s="30"/>
      <c r="H177" s="6"/>
      <c r="I177" s="6"/>
      <c r="J177" s="6"/>
      <c r="K177" s="6"/>
      <c r="L177" s="6"/>
      <c r="M177" s="6"/>
      <c r="N177" s="6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x14ac:dyDescent="0.2">
      <c r="A178" s="194" t="s">
        <v>145</v>
      </c>
      <c r="B178" s="194"/>
      <c r="C178" s="194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27.75" customHeight="1" x14ac:dyDescent="0.2">
      <c r="A179" s="187" t="s">
        <v>27</v>
      </c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52.5" customHeight="1" x14ac:dyDescent="0.2">
      <c r="A180" s="187" t="s">
        <v>28</v>
      </c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54.75" customHeight="1" x14ac:dyDescent="0.2">
      <c r="A181" s="91" t="s">
        <v>155</v>
      </c>
      <c r="B181" s="137" t="s">
        <v>22</v>
      </c>
      <c r="C181" s="5">
        <v>50</v>
      </c>
      <c r="D181" s="5"/>
      <c r="E181" s="5">
        <v>50</v>
      </c>
      <c r="F181" s="5"/>
      <c r="G181" s="67"/>
      <c r="H181" s="5"/>
      <c r="I181" s="5"/>
      <c r="J181" s="5"/>
      <c r="K181" s="10"/>
      <c r="L181" s="10"/>
      <c r="M181" s="10"/>
      <c r="N181" s="10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">
      <c r="A182" s="96" t="s">
        <v>167</v>
      </c>
      <c r="B182" s="134"/>
      <c r="C182" s="5">
        <f t="shared" ref="C182:H183" si="24">C181</f>
        <v>50</v>
      </c>
      <c r="D182" s="5">
        <f t="shared" si="24"/>
        <v>0</v>
      </c>
      <c r="E182" s="5">
        <f t="shared" si="24"/>
        <v>50</v>
      </c>
      <c r="F182" s="5">
        <f t="shared" si="24"/>
        <v>0</v>
      </c>
      <c r="G182" s="5">
        <f t="shared" si="24"/>
        <v>0</v>
      </c>
      <c r="H182" s="5">
        <f t="shared" si="24"/>
        <v>0</v>
      </c>
      <c r="I182" s="5"/>
      <c r="J182" s="5"/>
      <c r="K182" s="10"/>
      <c r="L182" s="10"/>
      <c r="M182" s="10"/>
      <c r="N182" s="10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">
      <c r="A183" s="23" t="s">
        <v>20</v>
      </c>
      <c r="B183" s="50"/>
      <c r="C183" s="50">
        <f t="shared" si="24"/>
        <v>50</v>
      </c>
      <c r="D183" s="50">
        <f t="shared" si="24"/>
        <v>0</v>
      </c>
      <c r="E183" s="50">
        <f t="shared" si="24"/>
        <v>50</v>
      </c>
      <c r="F183" s="50">
        <f t="shared" si="24"/>
        <v>0</v>
      </c>
      <c r="G183" s="83">
        <f t="shared" si="24"/>
        <v>0</v>
      </c>
      <c r="H183" s="50">
        <f t="shared" si="24"/>
        <v>0</v>
      </c>
      <c r="I183" s="50"/>
      <c r="J183" s="50">
        <f>J181</f>
        <v>0</v>
      </c>
      <c r="K183" s="50">
        <f>K181</f>
        <v>0</v>
      </c>
      <c r="L183" s="50">
        <f>L181</f>
        <v>0</v>
      </c>
      <c r="M183" s="50">
        <f>M181</f>
        <v>0</v>
      </c>
      <c r="N183" s="50">
        <f>N181</f>
        <v>0</v>
      </c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" customHeight="1" x14ac:dyDescent="0.2">
      <c r="A184" s="26"/>
      <c r="B184" s="5"/>
      <c r="C184" s="5"/>
      <c r="D184" s="5"/>
      <c r="E184" s="5"/>
      <c r="F184" s="5"/>
      <c r="G184" s="67"/>
      <c r="H184" s="5"/>
      <c r="I184" s="5"/>
      <c r="J184" s="5"/>
      <c r="K184" s="10"/>
      <c r="L184" s="10"/>
      <c r="M184" s="10"/>
      <c r="N184" s="10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">
      <c r="A185" s="6"/>
      <c r="B185" s="6"/>
      <c r="C185" s="6"/>
      <c r="D185" s="6"/>
      <c r="E185" s="6"/>
      <c r="F185" s="6"/>
      <c r="G185" s="30"/>
      <c r="H185" s="6"/>
      <c r="I185" s="6"/>
      <c r="J185" s="6"/>
      <c r="K185" s="6"/>
      <c r="L185" s="6"/>
      <c r="M185" s="6"/>
      <c r="N185" s="6"/>
      <c r="Z185" s="1"/>
      <c r="AA185" s="1"/>
    </row>
    <row r="186" spans="1:27" ht="15" customHeight="1" x14ac:dyDescent="0.2">
      <c r="A186" s="194" t="s">
        <v>146</v>
      </c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Z186" s="1"/>
      <c r="AA186" s="1"/>
    </row>
    <row r="187" spans="1:27" ht="16.5" customHeight="1" x14ac:dyDescent="0.2">
      <c r="A187" s="187" t="s">
        <v>83</v>
      </c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6"/>
      <c r="Z187" s="1"/>
      <c r="AA187" s="1"/>
    </row>
    <row r="188" spans="1:27" ht="28.5" customHeight="1" x14ac:dyDescent="0.2">
      <c r="A188" s="187" t="s">
        <v>84</v>
      </c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Z188" s="1"/>
      <c r="AA188" s="1"/>
    </row>
    <row r="189" spans="1:27" x14ac:dyDescent="0.2">
      <c r="A189" s="187" t="s">
        <v>21</v>
      </c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17" customHeight="1" x14ac:dyDescent="0.2">
      <c r="A190" s="138" t="s">
        <v>126</v>
      </c>
      <c r="B190" s="134" t="s">
        <v>22</v>
      </c>
      <c r="C190" s="10">
        <v>200</v>
      </c>
      <c r="D190" s="10"/>
      <c r="E190" s="10">
        <v>200</v>
      </c>
      <c r="F190" s="10"/>
      <c r="G190" s="19">
        <v>112.47</v>
      </c>
      <c r="H190" s="10"/>
      <c r="I190" s="20"/>
      <c r="J190" s="20"/>
      <c r="K190" s="10"/>
      <c r="L190" s="10"/>
      <c r="M190" s="10"/>
      <c r="N190" s="10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">
      <c r="A191" s="13" t="s">
        <v>167</v>
      </c>
      <c r="B191" s="14"/>
      <c r="C191" s="17">
        <f t="shared" ref="C191:H191" si="25">C190</f>
        <v>200</v>
      </c>
      <c r="D191" s="17">
        <f t="shared" si="25"/>
        <v>0</v>
      </c>
      <c r="E191" s="17">
        <f t="shared" si="25"/>
        <v>200</v>
      </c>
      <c r="F191" s="17">
        <f t="shared" si="25"/>
        <v>0</v>
      </c>
      <c r="G191" s="17">
        <f t="shared" si="25"/>
        <v>112.47</v>
      </c>
      <c r="H191" s="17">
        <f t="shared" si="25"/>
        <v>0</v>
      </c>
      <c r="I191" s="17"/>
      <c r="J191" s="17"/>
      <c r="K191" s="17"/>
      <c r="L191" s="17"/>
      <c r="M191" s="17"/>
      <c r="N191" s="17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">
      <c r="A192" s="13" t="s">
        <v>18</v>
      </c>
      <c r="B192" s="14"/>
      <c r="C192" s="17"/>
      <c r="D192" s="17"/>
      <c r="E192" s="17"/>
      <c r="F192" s="17"/>
      <c r="G192" s="21"/>
      <c r="H192" s="17"/>
      <c r="I192" s="22"/>
      <c r="J192" s="22"/>
      <c r="K192" s="17"/>
      <c r="L192" s="17"/>
      <c r="M192" s="17"/>
      <c r="N192" s="17"/>
      <c r="S192" s="1"/>
      <c r="T192" s="1"/>
      <c r="U192" s="1"/>
      <c r="V192" s="1"/>
      <c r="W192" s="1"/>
      <c r="X192" s="1"/>
      <c r="Y192" s="1"/>
      <c r="Z192" s="1"/>
      <c r="AA192" s="1"/>
    </row>
    <row r="193" spans="1:731" x14ac:dyDescent="0.2">
      <c r="A193" s="13" t="s">
        <v>24</v>
      </c>
      <c r="B193" s="14"/>
      <c r="C193" s="17"/>
      <c r="D193" s="17"/>
      <c r="E193" s="17"/>
      <c r="F193" s="17"/>
      <c r="G193" s="21"/>
      <c r="H193" s="17"/>
      <c r="I193" s="22"/>
      <c r="J193" s="22"/>
      <c r="K193" s="17"/>
      <c r="L193" s="17"/>
      <c r="M193" s="17"/>
      <c r="N193" s="17"/>
      <c r="S193" s="1"/>
      <c r="T193" s="1"/>
      <c r="U193" s="1"/>
      <c r="V193" s="1"/>
      <c r="W193" s="1"/>
      <c r="X193" s="1"/>
      <c r="Y193" s="1"/>
      <c r="Z193" s="1"/>
      <c r="AA193" s="1"/>
    </row>
    <row r="194" spans="1:731" x14ac:dyDescent="0.2">
      <c r="A194" s="13" t="s">
        <v>61</v>
      </c>
      <c r="B194" s="14"/>
      <c r="C194" s="17"/>
      <c r="D194" s="17"/>
      <c r="E194" s="17"/>
      <c r="F194" s="17"/>
      <c r="G194" s="21"/>
      <c r="H194" s="17"/>
      <c r="I194" s="22"/>
      <c r="J194" s="22"/>
      <c r="K194" s="17"/>
      <c r="L194" s="17"/>
      <c r="M194" s="17"/>
      <c r="N194" s="17"/>
      <c r="S194" s="1"/>
      <c r="T194" s="1"/>
      <c r="U194" s="1"/>
      <c r="V194" s="1"/>
      <c r="W194" s="1"/>
      <c r="X194" s="1"/>
      <c r="Y194" s="1"/>
      <c r="Z194" s="1"/>
      <c r="AA194" s="1"/>
    </row>
    <row r="195" spans="1:731" x14ac:dyDescent="0.2">
      <c r="A195" s="23" t="s">
        <v>23</v>
      </c>
      <c r="B195" s="23"/>
      <c r="C195" s="24">
        <f>C191+C192+C193+C194</f>
        <v>200</v>
      </c>
      <c r="D195" s="24">
        <f t="shared" ref="D195:N195" si="26">D191+D192+D193+D194</f>
        <v>0</v>
      </c>
      <c r="E195" s="24">
        <f t="shared" si="26"/>
        <v>200</v>
      </c>
      <c r="F195" s="24">
        <f t="shared" si="26"/>
        <v>0</v>
      </c>
      <c r="G195" s="25">
        <f t="shared" si="26"/>
        <v>112.47</v>
      </c>
      <c r="H195" s="24">
        <f t="shared" si="26"/>
        <v>0</v>
      </c>
      <c r="I195" s="24"/>
      <c r="J195" s="24"/>
      <c r="K195" s="24">
        <f t="shared" si="26"/>
        <v>0</v>
      </c>
      <c r="L195" s="24">
        <f t="shared" si="26"/>
        <v>0</v>
      </c>
      <c r="M195" s="24">
        <f t="shared" si="26"/>
        <v>0</v>
      </c>
      <c r="N195" s="24">
        <f t="shared" si="26"/>
        <v>0</v>
      </c>
      <c r="S195" s="1"/>
      <c r="T195" s="1"/>
      <c r="U195" s="1"/>
      <c r="V195" s="1"/>
      <c r="W195" s="1"/>
      <c r="X195" s="1"/>
      <c r="Y195" s="1"/>
      <c r="Z195" s="1"/>
      <c r="AA195" s="1"/>
    </row>
    <row r="196" spans="1:731" ht="15.75" customHeight="1" x14ac:dyDescent="0.2">
      <c r="A196" s="6"/>
      <c r="B196" s="6"/>
      <c r="C196" s="6"/>
      <c r="D196" s="6"/>
      <c r="E196" s="6"/>
      <c r="F196" s="6"/>
      <c r="G196" s="30"/>
      <c r="H196" s="6"/>
      <c r="I196" s="6"/>
      <c r="J196" s="6"/>
      <c r="K196" s="6"/>
      <c r="L196" s="6"/>
      <c r="M196" s="6"/>
      <c r="N196" s="6"/>
      <c r="S196" s="1"/>
      <c r="T196" s="1"/>
      <c r="U196" s="1"/>
      <c r="V196" s="1"/>
      <c r="W196" s="1"/>
      <c r="X196" s="1"/>
      <c r="Y196" s="1"/>
      <c r="Z196" s="1"/>
      <c r="AA196" s="1"/>
    </row>
    <row r="197" spans="1:731" ht="15.75" x14ac:dyDescent="0.2">
      <c r="A197" s="194" t="s">
        <v>147</v>
      </c>
      <c r="B197" s="194"/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S197" s="1"/>
      <c r="T197" s="1"/>
      <c r="U197" s="1"/>
      <c r="V197" s="1"/>
      <c r="W197" s="1"/>
      <c r="X197" s="1"/>
      <c r="Y197" s="1"/>
      <c r="Z197" s="1"/>
      <c r="AA197" s="1"/>
    </row>
    <row r="198" spans="1:731" ht="28.5" customHeight="1" x14ac:dyDescent="0.2">
      <c r="A198" s="187" t="s">
        <v>26</v>
      </c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S198" s="1"/>
      <c r="T198" s="1"/>
      <c r="U198" s="1"/>
      <c r="V198" s="1"/>
      <c r="W198" s="1"/>
      <c r="X198" s="1"/>
      <c r="Y198" s="1"/>
      <c r="Z198" s="1"/>
      <c r="AA198" s="1"/>
    </row>
    <row r="199" spans="1:731" ht="66" customHeight="1" x14ac:dyDescent="0.2">
      <c r="A199" s="187" t="s">
        <v>85</v>
      </c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S199" s="1"/>
      <c r="T199" s="1"/>
      <c r="U199" s="1"/>
      <c r="V199" s="1"/>
      <c r="W199" s="1"/>
      <c r="X199" s="1"/>
      <c r="Y199" s="1"/>
      <c r="Z199" s="1"/>
      <c r="AA199" s="1"/>
    </row>
    <row r="200" spans="1:731" x14ac:dyDescent="0.2">
      <c r="A200" s="187" t="s">
        <v>21</v>
      </c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S200" s="1"/>
      <c r="T200" s="1"/>
      <c r="U200" s="1"/>
      <c r="V200" s="1"/>
      <c r="W200" s="1"/>
      <c r="X200" s="1"/>
      <c r="Y200" s="1"/>
      <c r="Z200" s="1"/>
      <c r="AA200" s="1"/>
    </row>
    <row r="201" spans="1:731" ht="51.75" customHeight="1" x14ac:dyDescent="0.2">
      <c r="A201" s="139" t="s">
        <v>155</v>
      </c>
      <c r="B201" s="134" t="s">
        <v>22</v>
      </c>
      <c r="C201" s="7">
        <v>100</v>
      </c>
      <c r="D201" s="7"/>
      <c r="E201" s="7">
        <v>100</v>
      </c>
      <c r="F201" s="7"/>
      <c r="G201" s="8"/>
      <c r="H201" s="7"/>
      <c r="I201" s="20"/>
      <c r="J201" s="20"/>
      <c r="K201" s="10"/>
      <c r="L201" s="10"/>
      <c r="M201" s="10"/>
      <c r="N201" s="10"/>
      <c r="S201" s="1"/>
      <c r="T201" s="1"/>
      <c r="U201" s="1"/>
      <c r="V201" s="1"/>
      <c r="W201" s="1"/>
      <c r="X201" s="1"/>
      <c r="Y201" s="1"/>
      <c r="Z201" s="1"/>
      <c r="AA201" s="1"/>
    </row>
    <row r="202" spans="1:731" ht="29.25" customHeight="1" x14ac:dyDescent="0.2">
      <c r="A202" s="139" t="s">
        <v>111</v>
      </c>
      <c r="B202" s="134" t="s">
        <v>64</v>
      </c>
      <c r="C202" s="7">
        <v>16682.599999999999</v>
      </c>
      <c r="D202" s="7">
        <v>434</v>
      </c>
      <c r="E202" s="7">
        <v>16682.599999999999</v>
      </c>
      <c r="F202" s="7">
        <v>434</v>
      </c>
      <c r="G202" s="8">
        <v>4197.6000000000004</v>
      </c>
      <c r="H202" s="7">
        <v>153.69999999999999</v>
      </c>
      <c r="I202" s="20" t="s">
        <v>114</v>
      </c>
      <c r="J202" s="20" t="s">
        <v>115</v>
      </c>
      <c r="K202" s="72"/>
      <c r="L202" s="72">
        <v>697</v>
      </c>
      <c r="M202" s="72"/>
      <c r="N202" s="72">
        <v>177</v>
      </c>
      <c r="S202" s="1"/>
      <c r="T202" s="1"/>
      <c r="U202" s="1"/>
      <c r="V202" s="1"/>
      <c r="W202" s="1"/>
      <c r="X202" s="1"/>
      <c r="Y202" s="1"/>
      <c r="Z202" s="1"/>
      <c r="AA202" s="1"/>
    </row>
    <row r="203" spans="1:731" ht="27" customHeight="1" x14ac:dyDescent="0.2">
      <c r="A203" s="139" t="s">
        <v>112</v>
      </c>
      <c r="B203" s="134" t="s">
        <v>64</v>
      </c>
      <c r="C203" s="7">
        <v>1689.9</v>
      </c>
      <c r="D203" s="7">
        <v>12</v>
      </c>
      <c r="E203" s="7">
        <v>1689.9</v>
      </c>
      <c r="F203" s="7">
        <v>12</v>
      </c>
      <c r="G203" s="8">
        <v>31.4</v>
      </c>
      <c r="H203" s="7">
        <v>20</v>
      </c>
      <c r="I203" s="20" t="s">
        <v>116</v>
      </c>
      <c r="J203" s="20" t="s">
        <v>108</v>
      </c>
      <c r="K203" s="162"/>
      <c r="L203" s="133">
        <v>5980</v>
      </c>
      <c r="M203" s="132"/>
      <c r="N203" s="132">
        <v>1495</v>
      </c>
      <c r="S203" s="1"/>
      <c r="T203" s="1"/>
      <c r="U203" s="1"/>
      <c r="V203" s="1"/>
      <c r="W203" s="1"/>
      <c r="X203" s="1"/>
      <c r="Y203" s="1"/>
      <c r="Z203" s="1"/>
      <c r="AA203" s="1"/>
    </row>
    <row r="204" spans="1:731" ht="27" customHeight="1" x14ac:dyDescent="0.2">
      <c r="A204" s="134" t="s">
        <v>113</v>
      </c>
      <c r="B204" s="134" t="s">
        <v>64</v>
      </c>
      <c r="C204" s="7"/>
      <c r="D204" s="7"/>
      <c r="E204" s="7"/>
      <c r="F204" s="7"/>
      <c r="G204" s="8"/>
      <c r="H204" s="7"/>
      <c r="I204" s="20" t="s">
        <v>117</v>
      </c>
      <c r="J204" s="20" t="s">
        <v>115</v>
      </c>
      <c r="K204" s="72"/>
      <c r="L204" s="133">
        <v>5000</v>
      </c>
      <c r="M204" s="72"/>
      <c r="N204" s="72">
        <v>274</v>
      </c>
      <c r="S204" s="1"/>
      <c r="T204" s="1"/>
      <c r="U204" s="1"/>
      <c r="V204" s="1"/>
      <c r="W204" s="1"/>
      <c r="X204" s="1"/>
      <c r="Y204" s="1"/>
      <c r="Z204" s="1"/>
      <c r="AA204" s="1"/>
    </row>
    <row r="205" spans="1:731" x14ac:dyDescent="0.2">
      <c r="A205" s="13" t="s">
        <v>167</v>
      </c>
      <c r="B205" s="14"/>
      <c r="C205" s="73">
        <f t="shared" ref="C205:H205" si="27">C201+C202+C203+C204</f>
        <v>18472.5</v>
      </c>
      <c r="D205" s="73">
        <f t="shared" si="27"/>
        <v>446</v>
      </c>
      <c r="E205" s="73">
        <f t="shared" si="27"/>
        <v>18472.5</v>
      </c>
      <c r="F205" s="73">
        <f t="shared" si="27"/>
        <v>446</v>
      </c>
      <c r="G205" s="73">
        <f t="shared" si="27"/>
        <v>4229</v>
      </c>
      <c r="H205" s="73">
        <f t="shared" si="27"/>
        <v>173.7</v>
      </c>
      <c r="I205" s="73"/>
      <c r="J205" s="73"/>
      <c r="K205" s="155"/>
      <c r="L205" s="156"/>
      <c r="M205" s="155"/>
      <c r="N205" s="155"/>
      <c r="S205" s="1"/>
      <c r="T205" s="1"/>
      <c r="U205" s="1"/>
      <c r="V205" s="1"/>
      <c r="W205" s="1"/>
      <c r="X205" s="1"/>
      <c r="Y205" s="1"/>
      <c r="Z205" s="1"/>
      <c r="AA205" s="1"/>
    </row>
    <row r="206" spans="1:731" x14ac:dyDescent="0.2">
      <c r="A206" s="23" t="s">
        <v>20</v>
      </c>
      <c r="B206" s="32"/>
      <c r="C206" s="18">
        <f t="shared" ref="C206:H206" si="28">C205</f>
        <v>18472.5</v>
      </c>
      <c r="D206" s="18">
        <f t="shared" si="28"/>
        <v>446</v>
      </c>
      <c r="E206" s="18">
        <f t="shared" si="28"/>
        <v>18472.5</v>
      </c>
      <c r="F206" s="18">
        <f t="shared" si="28"/>
        <v>446</v>
      </c>
      <c r="G206" s="18">
        <f t="shared" si="28"/>
        <v>4229</v>
      </c>
      <c r="H206" s="18">
        <f t="shared" si="28"/>
        <v>173.7</v>
      </c>
      <c r="I206" s="11"/>
      <c r="J206" s="11"/>
      <c r="K206" s="126">
        <f>K201+K204</f>
        <v>0</v>
      </c>
      <c r="L206" s="126"/>
      <c r="M206" s="126">
        <f>M201+M204</f>
        <v>0</v>
      </c>
      <c r="N206" s="126"/>
      <c r="S206" s="1"/>
      <c r="T206" s="1"/>
      <c r="U206" s="1"/>
      <c r="V206" s="1"/>
      <c r="W206" s="1"/>
      <c r="X206" s="1"/>
      <c r="Y206" s="1"/>
      <c r="Z206" s="1"/>
      <c r="AA206" s="1"/>
    </row>
    <row r="207" spans="1:731" ht="13.5" customHeight="1" x14ac:dyDescent="0.2">
      <c r="A207" s="6"/>
      <c r="B207" s="6"/>
      <c r="C207" s="6"/>
      <c r="D207" s="6"/>
      <c r="E207" s="6"/>
      <c r="F207" s="6"/>
      <c r="G207" s="30"/>
      <c r="H207" s="6"/>
      <c r="I207" s="6"/>
      <c r="J207" s="6"/>
      <c r="K207" s="6"/>
      <c r="L207" s="6"/>
      <c r="M207" s="6"/>
      <c r="N207" s="6"/>
      <c r="S207" s="1"/>
      <c r="T207" s="1"/>
      <c r="U207" s="1"/>
      <c r="V207" s="1"/>
      <c r="W207" s="1"/>
      <c r="X207" s="1"/>
      <c r="Y207" s="1"/>
      <c r="Z207" s="1"/>
      <c r="AA207" s="1"/>
    </row>
    <row r="208" spans="1:731" s="6" customFormat="1" ht="33.75" customHeight="1" x14ac:dyDescent="0.2">
      <c r="A208" s="194" t="s">
        <v>148</v>
      </c>
      <c r="B208" s="194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  <c r="MH208" s="44"/>
      <c r="MI208" s="44"/>
      <c r="MJ208" s="44"/>
      <c r="MK208" s="44"/>
      <c r="ML208" s="44"/>
      <c r="MM208" s="44"/>
      <c r="MN208" s="44"/>
      <c r="MO208" s="44"/>
      <c r="MP208" s="44"/>
      <c r="MQ208" s="44"/>
      <c r="MR208" s="44"/>
      <c r="MS208" s="44"/>
      <c r="MT208" s="44"/>
      <c r="MU208" s="44"/>
      <c r="MV208" s="44"/>
      <c r="MW208" s="44"/>
      <c r="MX208" s="44"/>
      <c r="MY208" s="44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S208" s="44"/>
      <c r="NT208" s="44"/>
      <c r="NU208" s="44"/>
      <c r="NV208" s="44"/>
      <c r="NW208" s="44"/>
      <c r="NX208" s="44"/>
      <c r="NY208" s="44"/>
      <c r="NZ208" s="44"/>
      <c r="OA208" s="44"/>
      <c r="OB208" s="44"/>
      <c r="OC208" s="44"/>
      <c r="OD208" s="44"/>
      <c r="OE208" s="44"/>
      <c r="OF208" s="44"/>
      <c r="OG208" s="44"/>
      <c r="OH208" s="44"/>
      <c r="OI208" s="44"/>
      <c r="OJ208" s="44"/>
      <c r="OK208" s="44"/>
      <c r="OL208" s="44"/>
      <c r="OM208" s="44"/>
      <c r="ON208" s="44"/>
      <c r="OO208" s="44"/>
      <c r="OP208" s="44"/>
      <c r="OQ208" s="44"/>
      <c r="OR208" s="44"/>
      <c r="OS208" s="44"/>
      <c r="OT208" s="44"/>
      <c r="OU208" s="44"/>
      <c r="OV208" s="44"/>
      <c r="OW208" s="44"/>
      <c r="OX208" s="44"/>
      <c r="OY208" s="44"/>
      <c r="OZ208" s="44"/>
      <c r="PA208" s="44"/>
      <c r="PB208" s="44"/>
      <c r="PC208" s="44"/>
      <c r="PD208" s="44"/>
      <c r="PE208" s="44"/>
      <c r="PF208" s="44"/>
      <c r="PG208" s="44"/>
      <c r="PH208" s="44"/>
      <c r="PI208" s="44"/>
      <c r="PJ208" s="44"/>
      <c r="PK208" s="44"/>
      <c r="PL208" s="44"/>
      <c r="PM208" s="44"/>
      <c r="PN208" s="44"/>
      <c r="PO208" s="44"/>
      <c r="PP208" s="44"/>
      <c r="PQ208" s="44"/>
      <c r="PR208" s="44"/>
      <c r="PS208" s="44"/>
      <c r="PT208" s="44"/>
      <c r="PU208" s="44"/>
      <c r="PV208" s="44"/>
      <c r="PW208" s="44"/>
      <c r="PX208" s="44"/>
      <c r="PY208" s="44"/>
      <c r="PZ208" s="44"/>
      <c r="QA208" s="44"/>
      <c r="QB208" s="44"/>
      <c r="QC208" s="44"/>
      <c r="QD208" s="44"/>
      <c r="QE208" s="44"/>
      <c r="QF208" s="44"/>
      <c r="QG208" s="44"/>
      <c r="QH208" s="44"/>
      <c r="QI208" s="44"/>
      <c r="QJ208" s="44"/>
      <c r="QK208" s="44"/>
      <c r="QL208" s="44"/>
      <c r="QM208" s="44"/>
      <c r="QN208" s="44"/>
      <c r="QO208" s="44"/>
      <c r="QP208" s="44"/>
      <c r="QQ208" s="44"/>
      <c r="QR208" s="44"/>
      <c r="QS208" s="44"/>
      <c r="QT208" s="44"/>
      <c r="QU208" s="44"/>
      <c r="QV208" s="44"/>
      <c r="QW208" s="44"/>
      <c r="QX208" s="44"/>
      <c r="QY208" s="44"/>
      <c r="QZ208" s="44"/>
      <c r="RA208" s="44"/>
      <c r="RB208" s="44"/>
      <c r="RC208" s="44"/>
      <c r="RD208" s="44"/>
      <c r="RE208" s="44"/>
      <c r="RF208" s="44"/>
      <c r="RG208" s="44"/>
      <c r="RH208" s="44"/>
      <c r="RI208" s="44"/>
      <c r="RJ208" s="44"/>
      <c r="RK208" s="44"/>
      <c r="RL208" s="44"/>
      <c r="RM208" s="44"/>
      <c r="RN208" s="44"/>
      <c r="RO208" s="44"/>
      <c r="RP208" s="44"/>
      <c r="RQ208" s="44"/>
      <c r="RR208" s="44"/>
      <c r="RS208" s="44"/>
      <c r="RT208" s="44"/>
      <c r="RU208" s="44"/>
      <c r="RV208" s="44"/>
      <c r="RW208" s="44"/>
      <c r="RX208" s="44"/>
      <c r="RY208" s="44"/>
      <c r="RZ208" s="44"/>
      <c r="SA208" s="44"/>
      <c r="SB208" s="44"/>
      <c r="SC208" s="44"/>
      <c r="SD208" s="44"/>
      <c r="SE208" s="44"/>
      <c r="SF208" s="44"/>
      <c r="SG208" s="44"/>
      <c r="SH208" s="44"/>
      <c r="SI208" s="44"/>
      <c r="SJ208" s="44"/>
      <c r="SK208" s="44"/>
      <c r="SL208" s="44"/>
      <c r="SM208" s="44"/>
      <c r="SN208" s="44"/>
      <c r="SO208" s="44"/>
      <c r="SP208" s="44"/>
      <c r="SQ208" s="44"/>
      <c r="SR208" s="44"/>
      <c r="SS208" s="44"/>
      <c r="ST208" s="44"/>
      <c r="SU208" s="44"/>
      <c r="SV208" s="44"/>
      <c r="SW208" s="44"/>
      <c r="SX208" s="44"/>
      <c r="SY208" s="44"/>
      <c r="SZ208" s="44"/>
      <c r="TA208" s="44"/>
      <c r="TB208" s="44"/>
      <c r="TC208" s="44"/>
      <c r="TD208" s="44"/>
      <c r="TE208" s="44"/>
      <c r="TF208" s="44"/>
      <c r="TG208" s="44"/>
      <c r="TH208" s="44"/>
      <c r="TI208" s="44"/>
      <c r="TJ208" s="44"/>
      <c r="TK208" s="44"/>
      <c r="TL208" s="44"/>
      <c r="TM208" s="44"/>
      <c r="TN208" s="44"/>
      <c r="TO208" s="44"/>
      <c r="TP208" s="44"/>
      <c r="TQ208" s="44"/>
      <c r="TR208" s="44"/>
      <c r="TS208" s="44"/>
      <c r="TT208" s="44"/>
      <c r="TU208" s="44"/>
      <c r="TV208" s="44"/>
      <c r="TW208" s="44"/>
      <c r="TX208" s="44"/>
      <c r="TY208" s="44"/>
      <c r="TZ208" s="44"/>
      <c r="UA208" s="44"/>
      <c r="UB208" s="44"/>
      <c r="UC208" s="44"/>
      <c r="UD208" s="44"/>
      <c r="UE208" s="44"/>
      <c r="UF208" s="44"/>
      <c r="UG208" s="44"/>
      <c r="UH208" s="44"/>
      <c r="UI208" s="44"/>
      <c r="UJ208" s="44"/>
      <c r="UK208" s="44"/>
      <c r="UL208" s="44"/>
      <c r="UM208" s="44"/>
      <c r="UN208" s="44"/>
      <c r="UO208" s="44"/>
      <c r="UP208" s="44"/>
      <c r="UQ208" s="44"/>
      <c r="UR208" s="44"/>
      <c r="US208" s="44"/>
      <c r="UT208" s="44"/>
      <c r="UU208" s="44"/>
      <c r="UV208" s="44"/>
      <c r="UW208" s="44"/>
      <c r="UX208" s="44"/>
      <c r="UY208" s="44"/>
      <c r="UZ208" s="44"/>
      <c r="VA208" s="44"/>
      <c r="VB208" s="44"/>
      <c r="VC208" s="44"/>
      <c r="VD208" s="44"/>
      <c r="VE208" s="44"/>
      <c r="VF208" s="44"/>
      <c r="VG208" s="44"/>
      <c r="VH208" s="44"/>
      <c r="VI208" s="44"/>
      <c r="VJ208" s="44"/>
      <c r="VK208" s="44"/>
      <c r="VL208" s="44"/>
      <c r="VM208" s="44"/>
      <c r="VN208" s="44"/>
      <c r="VO208" s="44"/>
      <c r="VP208" s="44"/>
      <c r="VQ208" s="44"/>
      <c r="VR208" s="44"/>
      <c r="VS208" s="44"/>
      <c r="VT208" s="44"/>
      <c r="VU208" s="44"/>
      <c r="VV208" s="44"/>
      <c r="VW208" s="44"/>
      <c r="VX208" s="44"/>
      <c r="VY208" s="44"/>
      <c r="VZ208" s="44"/>
      <c r="WA208" s="44"/>
      <c r="WB208" s="44"/>
      <c r="WC208" s="44"/>
      <c r="WD208" s="44"/>
      <c r="WE208" s="44"/>
      <c r="WF208" s="44"/>
      <c r="WG208" s="44"/>
      <c r="WH208" s="44"/>
      <c r="WI208" s="44"/>
      <c r="WJ208" s="44"/>
      <c r="WK208" s="44"/>
      <c r="WL208" s="44"/>
      <c r="WM208" s="44"/>
      <c r="WN208" s="44"/>
      <c r="WO208" s="44"/>
      <c r="WP208" s="44"/>
      <c r="WQ208" s="44"/>
      <c r="WR208" s="44"/>
      <c r="WS208" s="44"/>
      <c r="WT208" s="44"/>
      <c r="WU208" s="44"/>
      <c r="WV208" s="44"/>
      <c r="WW208" s="44"/>
      <c r="WX208" s="44"/>
      <c r="WY208" s="44"/>
      <c r="WZ208" s="44"/>
      <c r="XA208" s="44"/>
      <c r="XB208" s="44"/>
      <c r="XC208" s="44"/>
      <c r="XD208" s="44"/>
      <c r="XE208" s="44"/>
      <c r="XF208" s="44"/>
      <c r="XG208" s="44"/>
      <c r="XH208" s="44"/>
      <c r="XI208" s="44"/>
      <c r="XJ208" s="44"/>
      <c r="XK208" s="44"/>
      <c r="XL208" s="44"/>
      <c r="XM208" s="44"/>
      <c r="XN208" s="44"/>
      <c r="XO208" s="44"/>
      <c r="XP208" s="44"/>
      <c r="XQ208" s="44"/>
      <c r="XR208" s="44"/>
      <c r="XS208" s="44"/>
      <c r="XT208" s="44"/>
      <c r="XU208" s="44"/>
      <c r="XV208" s="44"/>
      <c r="XW208" s="44"/>
      <c r="XX208" s="44"/>
      <c r="XY208" s="44"/>
      <c r="XZ208" s="44"/>
      <c r="YA208" s="44"/>
      <c r="YB208" s="44"/>
      <c r="YC208" s="44"/>
      <c r="YD208" s="44"/>
      <c r="YE208" s="44"/>
      <c r="YF208" s="44"/>
      <c r="YG208" s="44"/>
      <c r="YH208" s="44"/>
      <c r="YI208" s="44"/>
      <c r="YJ208" s="44"/>
      <c r="YK208" s="44"/>
      <c r="YL208" s="44"/>
      <c r="YM208" s="44"/>
      <c r="YN208" s="44"/>
      <c r="YO208" s="44"/>
      <c r="YP208" s="44"/>
      <c r="YQ208" s="44"/>
      <c r="YR208" s="44"/>
      <c r="YS208" s="44"/>
      <c r="YT208" s="44"/>
      <c r="YU208" s="44"/>
      <c r="YV208" s="44"/>
      <c r="YW208" s="44"/>
      <c r="YX208" s="44"/>
      <c r="YY208" s="44"/>
      <c r="YZ208" s="44"/>
      <c r="ZA208" s="44"/>
      <c r="ZB208" s="44"/>
      <c r="ZC208" s="44"/>
      <c r="ZD208" s="44"/>
      <c r="ZE208" s="44"/>
      <c r="ZF208" s="44"/>
      <c r="ZG208" s="44"/>
      <c r="ZH208" s="44"/>
      <c r="ZI208" s="44"/>
      <c r="ZJ208" s="44"/>
      <c r="ZK208" s="44"/>
      <c r="ZL208" s="44"/>
      <c r="ZM208" s="44"/>
      <c r="ZN208" s="44"/>
      <c r="ZO208" s="44"/>
      <c r="ZP208" s="44"/>
      <c r="ZQ208" s="44"/>
      <c r="ZR208" s="44"/>
      <c r="ZS208" s="44"/>
      <c r="ZT208" s="44"/>
      <c r="ZU208" s="44"/>
      <c r="ZV208" s="44"/>
      <c r="ZW208" s="44"/>
      <c r="ZX208" s="44"/>
      <c r="ZY208" s="44"/>
      <c r="ZZ208" s="44"/>
      <c r="AAA208" s="44"/>
      <c r="AAB208" s="44"/>
      <c r="AAC208" s="44"/>
      <c r="AAD208" s="44"/>
      <c r="AAE208" s="44"/>
      <c r="AAF208" s="44"/>
      <c r="AAG208" s="44"/>
      <c r="AAH208" s="44"/>
      <c r="AAI208" s="44"/>
      <c r="AAJ208" s="44"/>
      <c r="AAK208" s="44"/>
      <c r="AAL208" s="44"/>
      <c r="AAM208" s="44"/>
      <c r="AAN208" s="44"/>
      <c r="AAO208" s="44"/>
      <c r="AAP208" s="44"/>
      <c r="AAQ208" s="44"/>
      <c r="AAR208" s="44"/>
      <c r="AAS208" s="44"/>
      <c r="AAT208" s="44"/>
      <c r="AAU208" s="44"/>
      <c r="AAV208" s="44"/>
      <c r="AAW208" s="44"/>
      <c r="AAX208" s="44"/>
      <c r="AAY208" s="44"/>
      <c r="AAZ208" s="44"/>
      <c r="ABA208" s="44"/>
      <c r="ABB208" s="44"/>
      <c r="ABC208" s="42"/>
    </row>
    <row r="209" spans="1:731" s="6" customFormat="1" ht="13.5" customHeight="1" x14ac:dyDescent="0.2">
      <c r="A209" s="187" t="s">
        <v>58</v>
      </c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  <c r="MH209" s="44"/>
      <c r="MI209" s="44"/>
      <c r="MJ209" s="44"/>
      <c r="MK209" s="44"/>
      <c r="ML209" s="44"/>
      <c r="MM209" s="44"/>
      <c r="MN209" s="44"/>
      <c r="MO209" s="44"/>
      <c r="MP209" s="44"/>
      <c r="MQ209" s="44"/>
      <c r="MR209" s="44"/>
      <c r="MS209" s="44"/>
      <c r="MT209" s="44"/>
      <c r="MU209" s="44"/>
      <c r="MV209" s="44"/>
      <c r="MW209" s="44"/>
      <c r="MX209" s="44"/>
      <c r="MY209" s="44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S209" s="44"/>
      <c r="NT209" s="44"/>
      <c r="NU209" s="44"/>
      <c r="NV209" s="44"/>
      <c r="NW209" s="44"/>
      <c r="NX209" s="44"/>
      <c r="NY209" s="44"/>
      <c r="NZ209" s="44"/>
      <c r="OA209" s="44"/>
      <c r="OB209" s="44"/>
      <c r="OC209" s="44"/>
      <c r="OD209" s="44"/>
      <c r="OE209" s="44"/>
      <c r="OF209" s="44"/>
      <c r="OG209" s="44"/>
      <c r="OH209" s="44"/>
      <c r="OI209" s="44"/>
      <c r="OJ209" s="44"/>
      <c r="OK209" s="44"/>
      <c r="OL209" s="44"/>
      <c r="OM209" s="44"/>
      <c r="ON209" s="44"/>
      <c r="OO209" s="44"/>
      <c r="OP209" s="44"/>
      <c r="OQ209" s="44"/>
      <c r="OR209" s="44"/>
      <c r="OS209" s="44"/>
      <c r="OT209" s="44"/>
      <c r="OU209" s="44"/>
      <c r="OV209" s="44"/>
      <c r="OW209" s="44"/>
      <c r="OX209" s="44"/>
      <c r="OY209" s="44"/>
      <c r="OZ209" s="44"/>
      <c r="PA209" s="44"/>
      <c r="PB209" s="44"/>
      <c r="PC209" s="44"/>
      <c r="PD209" s="44"/>
      <c r="PE209" s="44"/>
      <c r="PF209" s="44"/>
      <c r="PG209" s="44"/>
      <c r="PH209" s="44"/>
      <c r="PI209" s="44"/>
      <c r="PJ209" s="44"/>
      <c r="PK209" s="44"/>
      <c r="PL209" s="44"/>
      <c r="PM209" s="44"/>
      <c r="PN209" s="44"/>
      <c r="PO209" s="44"/>
      <c r="PP209" s="44"/>
      <c r="PQ209" s="44"/>
      <c r="PR209" s="44"/>
      <c r="PS209" s="44"/>
      <c r="PT209" s="44"/>
      <c r="PU209" s="44"/>
      <c r="PV209" s="44"/>
      <c r="PW209" s="44"/>
      <c r="PX209" s="44"/>
      <c r="PY209" s="44"/>
      <c r="PZ209" s="44"/>
      <c r="QA209" s="44"/>
      <c r="QB209" s="44"/>
      <c r="QC209" s="44"/>
      <c r="QD209" s="44"/>
      <c r="QE209" s="44"/>
      <c r="QF209" s="44"/>
      <c r="QG209" s="44"/>
      <c r="QH209" s="44"/>
      <c r="QI209" s="44"/>
      <c r="QJ209" s="44"/>
      <c r="QK209" s="44"/>
      <c r="QL209" s="44"/>
      <c r="QM209" s="44"/>
      <c r="QN209" s="44"/>
      <c r="QO209" s="44"/>
      <c r="QP209" s="44"/>
      <c r="QQ209" s="44"/>
      <c r="QR209" s="44"/>
      <c r="QS209" s="44"/>
      <c r="QT209" s="44"/>
      <c r="QU209" s="44"/>
      <c r="QV209" s="44"/>
      <c r="QW209" s="44"/>
      <c r="QX209" s="44"/>
      <c r="QY209" s="44"/>
      <c r="QZ209" s="44"/>
      <c r="RA209" s="44"/>
      <c r="RB209" s="44"/>
      <c r="RC209" s="44"/>
      <c r="RD209" s="44"/>
      <c r="RE209" s="44"/>
      <c r="RF209" s="44"/>
      <c r="RG209" s="44"/>
      <c r="RH209" s="44"/>
      <c r="RI209" s="44"/>
      <c r="RJ209" s="44"/>
      <c r="RK209" s="44"/>
      <c r="RL209" s="44"/>
      <c r="RM209" s="44"/>
      <c r="RN209" s="44"/>
      <c r="RO209" s="44"/>
      <c r="RP209" s="44"/>
      <c r="RQ209" s="44"/>
      <c r="RR209" s="44"/>
      <c r="RS209" s="44"/>
      <c r="RT209" s="44"/>
      <c r="RU209" s="44"/>
      <c r="RV209" s="44"/>
      <c r="RW209" s="44"/>
      <c r="RX209" s="44"/>
      <c r="RY209" s="44"/>
      <c r="RZ209" s="44"/>
      <c r="SA209" s="44"/>
      <c r="SB209" s="44"/>
      <c r="SC209" s="44"/>
      <c r="SD209" s="44"/>
      <c r="SE209" s="44"/>
      <c r="SF209" s="44"/>
      <c r="SG209" s="44"/>
      <c r="SH209" s="44"/>
      <c r="SI209" s="44"/>
      <c r="SJ209" s="44"/>
      <c r="SK209" s="44"/>
      <c r="SL209" s="44"/>
      <c r="SM209" s="44"/>
      <c r="SN209" s="44"/>
      <c r="SO209" s="44"/>
      <c r="SP209" s="44"/>
      <c r="SQ209" s="44"/>
      <c r="SR209" s="44"/>
      <c r="SS209" s="44"/>
      <c r="ST209" s="44"/>
      <c r="SU209" s="44"/>
      <c r="SV209" s="44"/>
      <c r="SW209" s="44"/>
      <c r="SX209" s="44"/>
      <c r="SY209" s="44"/>
      <c r="SZ209" s="44"/>
      <c r="TA209" s="44"/>
      <c r="TB209" s="44"/>
      <c r="TC209" s="44"/>
      <c r="TD209" s="44"/>
      <c r="TE209" s="44"/>
      <c r="TF209" s="44"/>
      <c r="TG209" s="44"/>
      <c r="TH209" s="44"/>
      <c r="TI209" s="44"/>
      <c r="TJ209" s="44"/>
      <c r="TK209" s="44"/>
      <c r="TL209" s="44"/>
      <c r="TM209" s="44"/>
      <c r="TN209" s="44"/>
      <c r="TO209" s="44"/>
      <c r="TP209" s="44"/>
      <c r="TQ209" s="44"/>
      <c r="TR209" s="44"/>
      <c r="TS209" s="44"/>
      <c r="TT209" s="44"/>
      <c r="TU209" s="44"/>
      <c r="TV209" s="44"/>
      <c r="TW209" s="44"/>
      <c r="TX209" s="44"/>
      <c r="TY209" s="44"/>
      <c r="TZ209" s="44"/>
      <c r="UA209" s="44"/>
      <c r="UB209" s="44"/>
      <c r="UC209" s="44"/>
      <c r="UD209" s="44"/>
      <c r="UE209" s="44"/>
      <c r="UF209" s="44"/>
      <c r="UG209" s="44"/>
      <c r="UH209" s="44"/>
      <c r="UI209" s="44"/>
      <c r="UJ209" s="44"/>
      <c r="UK209" s="44"/>
      <c r="UL209" s="44"/>
      <c r="UM209" s="44"/>
      <c r="UN209" s="44"/>
      <c r="UO209" s="44"/>
      <c r="UP209" s="44"/>
      <c r="UQ209" s="44"/>
      <c r="UR209" s="44"/>
      <c r="US209" s="44"/>
      <c r="UT209" s="44"/>
      <c r="UU209" s="44"/>
      <c r="UV209" s="44"/>
      <c r="UW209" s="44"/>
      <c r="UX209" s="44"/>
      <c r="UY209" s="44"/>
      <c r="UZ209" s="44"/>
      <c r="VA209" s="44"/>
      <c r="VB209" s="44"/>
      <c r="VC209" s="44"/>
      <c r="VD209" s="44"/>
      <c r="VE209" s="44"/>
      <c r="VF209" s="44"/>
      <c r="VG209" s="44"/>
      <c r="VH209" s="44"/>
      <c r="VI209" s="44"/>
      <c r="VJ209" s="44"/>
      <c r="VK209" s="44"/>
      <c r="VL209" s="44"/>
      <c r="VM209" s="44"/>
      <c r="VN209" s="44"/>
      <c r="VO209" s="44"/>
      <c r="VP209" s="44"/>
      <c r="VQ209" s="44"/>
      <c r="VR209" s="44"/>
      <c r="VS209" s="44"/>
      <c r="VT209" s="44"/>
      <c r="VU209" s="44"/>
      <c r="VV209" s="44"/>
      <c r="VW209" s="44"/>
      <c r="VX209" s="44"/>
      <c r="VY209" s="44"/>
      <c r="VZ209" s="44"/>
      <c r="WA209" s="44"/>
      <c r="WB209" s="44"/>
      <c r="WC209" s="44"/>
      <c r="WD209" s="44"/>
      <c r="WE209" s="44"/>
      <c r="WF209" s="44"/>
      <c r="WG209" s="44"/>
      <c r="WH209" s="44"/>
      <c r="WI209" s="44"/>
      <c r="WJ209" s="44"/>
      <c r="WK209" s="44"/>
      <c r="WL209" s="44"/>
      <c r="WM209" s="44"/>
      <c r="WN209" s="44"/>
      <c r="WO209" s="44"/>
      <c r="WP209" s="44"/>
      <c r="WQ209" s="44"/>
      <c r="WR209" s="44"/>
      <c r="WS209" s="44"/>
      <c r="WT209" s="44"/>
      <c r="WU209" s="44"/>
      <c r="WV209" s="44"/>
      <c r="WW209" s="44"/>
      <c r="WX209" s="44"/>
      <c r="WY209" s="44"/>
      <c r="WZ209" s="44"/>
      <c r="XA209" s="44"/>
      <c r="XB209" s="44"/>
      <c r="XC209" s="44"/>
      <c r="XD209" s="44"/>
      <c r="XE209" s="44"/>
      <c r="XF209" s="44"/>
      <c r="XG209" s="44"/>
      <c r="XH209" s="44"/>
      <c r="XI209" s="44"/>
      <c r="XJ209" s="44"/>
      <c r="XK209" s="44"/>
      <c r="XL209" s="44"/>
      <c r="XM209" s="44"/>
      <c r="XN209" s="44"/>
      <c r="XO209" s="44"/>
      <c r="XP209" s="44"/>
      <c r="XQ209" s="44"/>
      <c r="XR209" s="44"/>
      <c r="XS209" s="44"/>
      <c r="XT209" s="44"/>
      <c r="XU209" s="44"/>
      <c r="XV209" s="44"/>
      <c r="XW209" s="44"/>
      <c r="XX209" s="44"/>
      <c r="XY209" s="44"/>
      <c r="XZ209" s="44"/>
      <c r="YA209" s="44"/>
      <c r="YB209" s="44"/>
      <c r="YC209" s="44"/>
      <c r="YD209" s="44"/>
      <c r="YE209" s="44"/>
      <c r="YF209" s="44"/>
      <c r="YG209" s="44"/>
      <c r="YH209" s="44"/>
      <c r="YI209" s="44"/>
      <c r="YJ209" s="44"/>
      <c r="YK209" s="44"/>
      <c r="YL209" s="44"/>
      <c r="YM209" s="44"/>
      <c r="YN209" s="44"/>
      <c r="YO209" s="44"/>
      <c r="YP209" s="44"/>
      <c r="YQ209" s="44"/>
      <c r="YR209" s="44"/>
      <c r="YS209" s="44"/>
      <c r="YT209" s="44"/>
      <c r="YU209" s="44"/>
      <c r="YV209" s="44"/>
      <c r="YW209" s="44"/>
      <c r="YX209" s="44"/>
      <c r="YY209" s="44"/>
      <c r="YZ209" s="44"/>
      <c r="ZA209" s="44"/>
      <c r="ZB209" s="44"/>
      <c r="ZC209" s="44"/>
      <c r="ZD209" s="44"/>
      <c r="ZE209" s="44"/>
      <c r="ZF209" s="44"/>
      <c r="ZG209" s="44"/>
      <c r="ZH209" s="44"/>
      <c r="ZI209" s="44"/>
      <c r="ZJ209" s="44"/>
      <c r="ZK209" s="44"/>
      <c r="ZL209" s="44"/>
      <c r="ZM209" s="44"/>
      <c r="ZN209" s="44"/>
      <c r="ZO209" s="44"/>
      <c r="ZP209" s="44"/>
      <c r="ZQ209" s="44"/>
      <c r="ZR209" s="44"/>
      <c r="ZS209" s="44"/>
      <c r="ZT209" s="44"/>
      <c r="ZU209" s="44"/>
      <c r="ZV209" s="44"/>
      <c r="ZW209" s="44"/>
      <c r="ZX209" s="44"/>
      <c r="ZY209" s="44"/>
      <c r="ZZ209" s="44"/>
      <c r="AAA209" s="44"/>
      <c r="AAB209" s="44"/>
      <c r="AAC209" s="44"/>
      <c r="AAD209" s="44"/>
      <c r="AAE209" s="44"/>
      <c r="AAF209" s="44"/>
      <c r="AAG209" s="44"/>
      <c r="AAH209" s="44"/>
      <c r="AAI209" s="44"/>
      <c r="AAJ209" s="44"/>
      <c r="AAK209" s="44"/>
      <c r="AAL209" s="44"/>
      <c r="AAM209" s="44"/>
      <c r="AAN209" s="44"/>
      <c r="AAO209" s="44"/>
      <c r="AAP209" s="44"/>
      <c r="AAQ209" s="44"/>
      <c r="AAR209" s="44"/>
      <c r="AAS209" s="44"/>
      <c r="AAT209" s="44"/>
      <c r="AAU209" s="44"/>
      <c r="AAV209" s="44"/>
      <c r="AAW209" s="44"/>
      <c r="AAX209" s="44"/>
      <c r="AAY209" s="44"/>
      <c r="AAZ209" s="44"/>
      <c r="ABA209" s="44"/>
      <c r="ABB209" s="44"/>
      <c r="ABC209" s="42"/>
    </row>
    <row r="210" spans="1:731" s="6" customFormat="1" ht="120" customHeight="1" x14ac:dyDescent="0.2">
      <c r="A210" s="187" t="s">
        <v>59</v>
      </c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  <c r="PI210" s="44"/>
      <c r="PJ210" s="44"/>
      <c r="PK210" s="44"/>
      <c r="PL210" s="44"/>
      <c r="PM210" s="44"/>
      <c r="PN210" s="44"/>
      <c r="PO210" s="44"/>
      <c r="PP210" s="44"/>
      <c r="PQ210" s="44"/>
      <c r="PR210" s="44"/>
      <c r="PS210" s="44"/>
      <c r="PT210" s="44"/>
      <c r="PU210" s="44"/>
      <c r="PV210" s="44"/>
      <c r="PW210" s="44"/>
      <c r="PX210" s="44"/>
      <c r="PY210" s="44"/>
      <c r="PZ210" s="44"/>
      <c r="QA210" s="44"/>
      <c r="QB210" s="44"/>
      <c r="QC210" s="44"/>
      <c r="QD210" s="44"/>
      <c r="QE210" s="44"/>
      <c r="QF210" s="44"/>
      <c r="QG210" s="44"/>
      <c r="QH210" s="44"/>
      <c r="QI210" s="44"/>
      <c r="QJ210" s="44"/>
      <c r="QK210" s="44"/>
      <c r="QL210" s="44"/>
      <c r="QM210" s="44"/>
      <c r="QN210" s="44"/>
      <c r="QO210" s="44"/>
      <c r="QP210" s="44"/>
      <c r="QQ210" s="44"/>
      <c r="QR210" s="44"/>
      <c r="QS210" s="44"/>
      <c r="QT210" s="44"/>
      <c r="QU210" s="44"/>
      <c r="QV210" s="44"/>
      <c r="QW210" s="44"/>
      <c r="QX210" s="44"/>
      <c r="QY210" s="44"/>
      <c r="QZ210" s="44"/>
      <c r="RA210" s="44"/>
      <c r="RB210" s="44"/>
      <c r="RC210" s="44"/>
      <c r="RD210" s="44"/>
      <c r="RE210" s="44"/>
      <c r="RF210" s="44"/>
      <c r="RG210" s="44"/>
      <c r="RH210" s="44"/>
      <c r="RI210" s="44"/>
      <c r="RJ210" s="44"/>
      <c r="RK210" s="44"/>
      <c r="RL210" s="44"/>
      <c r="RM210" s="44"/>
      <c r="RN210" s="44"/>
      <c r="RO210" s="44"/>
      <c r="RP210" s="44"/>
      <c r="RQ210" s="44"/>
      <c r="RR210" s="44"/>
      <c r="RS210" s="44"/>
      <c r="RT210" s="44"/>
      <c r="RU210" s="44"/>
      <c r="RV210" s="44"/>
      <c r="RW210" s="44"/>
      <c r="RX210" s="44"/>
      <c r="RY210" s="44"/>
      <c r="RZ210" s="44"/>
      <c r="SA210" s="44"/>
      <c r="SB210" s="44"/>
      <c r="SC210" s="44"/>
      <c r="SD210" s="44"/>
      <c r="SE210" s="44"/>
      <c r="SF210" s="44"/>
      <c r="SG210" s="44"/>
      <c r="SH210" s="44"/>
      <c r="SI210" s="44"/>
      <c r="SJ210" s="44"/>
      <c r="SK210" s="44"/>
      <c r="SL210" s="44"/>
      <c r="SM210" s="44"/>
      <c r="SN210" s="44"/>
      <c r="SO210" s="44"/>
      <c r="SP210" s="44"/>
      <c r="SQ210" s="44"/>
      <c r="SR210" s="44"/>
      <c r="SS210" s="44"/>
      <c r="ST210" s="44"/>
      <c r="SU210" s="44"/>
      <c r="SV210" s="44"/>
      <c r="SW210" s="44"/>
      <c r="SX210" s="44"/>
      <c r="SY210" s="44"/>
      <c r="SZ210" s="44"/>
      <c r="TA210" s="44"/>
      <c r="TB210" s="44"/>
      <c r="TC210" s="44"/>
      <c r="TD210" s="44"/>
      <c r="TE210" s="44"/>
      <c r="TF210" s="44"/>
      <c r="TG210" s="44"/>
      <c r="TH210" s="44"/>
      <c r="TI210" s="44"/>
      <c r="TJ210" s="44"/>
      <c r="TK210" s="44"/>
      <c r="TL210" s="44"/>
      <c r="TM210" s="44"/>
      <c r="TN210" s="44"/>
      <c r="TO210" s="44"/>
      <c r="TP210" s="44"/>
      <c r="TQ210" s="44"/>
      <c r="TR210" s="44"/>
      <c r="TS210" s="44"/>
      <c r="TT210" s="44"/>
      <c r="TU210" s="44"/>
      <c r="TV210" s="44"/>
      <c r="TW210" s="44"/>
      <c r="TX210" s="44"/>
      <c r="TY210" s="44"/>
      <c r="TZ210" s="44"/>
      <c r="UA210" s="44"/>
      <c r="UB210" s="44"/>
      <c r="UC210" s="44"/>
      <c r="UD210" s="44"/>
      <c r="UE210" s="44"/>
      <c r="UF210" s="44"/>
      <c r="UG210" s="44"/>
      <c r="UH210" s="44"/>
      <c r="UI210" s="44"/>
      <c r="UJ210" s="44"/>
      <c r="UK210" s="44"/>
      <c r="UL210" s="44"/>
      <c r="UM210" s="44"/>
      <c r="UN210" s="44"/>
      <c r="UO210" s="44"/>
      <c r="UP210" s="44"/>
      <c r="UQ210" s="44"/>
      <c r="UR210" s="44"/>
      <c r="US210" s="44"/>
      <c r="UT210" s="44"/>
      <c r="UU210" s="44"/>
      <c r="UV210" s="44"/>
      <c r="UW210" s="44"/>
      <c r="UX210" s="44"/>
      <c r="UY210" s="44"/>
      <c r="UZ210" s="44"/>
      <c r="VA210" s="44"/>
      <c r="VB210" s="44"/>
      <c r="VC210" s="44"/>
      <c r="VD210" s="44"/>
      <c r="VE210" s="44"/>
      <c r="VF210" s="44"/>
      <c r="VG210" s="44"/>
      <c r="VH210" s="44"/>
      <c r="VI210" s="44"/>
      <c r="VJ210" s="44"/>
      <c r="VK210" s="44"/>
      <c r="VL210" s="44"/>
      <c r="VM210" s="44"/>
      <c r="VN210" s="44"/>
      <c r="VO210" s="44"/>
      <c r="VP210" s="44"/>
      <c r="VQ210" s="44"/>
      <c r="VR210" s="44"/>
      <c r="VS210" s="44"/>
      <c r="VT210" s="44"/>
      <c r="VU210" s="44"/>
      <c r="VV210" s="44"/>
      <c r="VW210" s="44"/>
      <c r="VX210" s="44"/>
      <c r="VY210" s="44"/>
      <c r="VZ210" s="44"/>
      <c r="WA210" s="44"/>
      <c r="WB210" s="44"/>
      <c r="WC210" s="44"/>
      <c r="WD210" s="44"/>
      <c r="WE210" s="44"/>
      <c r="WF210" s="44"/>
      <c r="WG210" s="44"/>
      <c r="WH210" s="44"/>
      <c r="WI210" s="44"/>
      <c r="WJ210" s="44"/>
      <c r="WK210" s="44"/>
      <c r="WL210" s="44"/>
      <c r="WM210" s="44"/>
      <c r="WN210" s="44"/>
      <c r="WO210" s="44"/>
      <c r="WP210" s="44"/>
      <c r="WQ210" s="44"/>
      <c r="WR210" s="44"/>
      <c r="WS210" s="44"/>
      <c r="WT210" s="44"/>
      <c r="WU210" s="44"/>
      <c r="WV210" s="44"/>
      <c r="WW210" s="44"/>
      <c r="WX210" s="44"/>
      <c r="WY210" s="44"/>
      <c r="WZ210" s="44"/>
      <c r="XA210" s="44"/>
      <c r="XB210" s="44"/>
      <c r="XC210" s="44"/>
      <c r="XD210" s="44"/>
      <c r="XE210" s="44"/>
      <c r="XF210" s="44"/>
      <c r="XG210" s="44"/>
      <c r="XH210" s="44"/>
      <c r="XI210" s="44"/>
      <c r="XJ210" s="44"/>
      <c r="XK210" s="44"/>
      <c r="XL210" s="44"/>
      <c r="XM210" s="44"/>
      <c r="XN210" s="44"/>
      <c r="XO210" s="44"/>
      <c r="XP210" s="44"/>
      <c r="XQ210" s="44"/>
      <c r="XR210" s="44"/>
      <c r="XS210" s="44"/>
      <c r="XT210" s="44"/>
      <c r="XU210" s="44"/>
      <c r="XV210" s="44"/>
      <c r="XW210" s="44"/>
      <c r="XX210" s="44"/>
      <c r="XY210" s="44"/>
      <c r="XZ210" s="44"/>
      <c r="YA210" s="44"/>
      <c r="YB210" s="44"/>
      <c r="YC210" s="44"/>
      <c r="YD210" s="44"/>
      <c r="YE210" s="44"/>
      <c r="YF210" s="44"/>
      <c r="YG210" s="44"/>
      <c r="YH210" s="44"/>
      <c r="YI210" s="44"/>
      <c r="YJ210" s="44"/>
      <c r="YK210" s="44"/>
      <c r="YL210" s="44"/>
      <c r="YM210" s="44"/>
      <c r="YN210" s="44"/>
      <c r="YO210" s="44"/>
      <c r="YP210" s="44"/>
      <c r="YQ210" s="44"/>
      <c r="YR210" s="44"/>
      <c r="YS210" s="44"/>
      <c r="YT210" s="44"/>
      <c r="YU210" s="44"/>
      <c r="YV210" s="44"/>
      <c r="YW210" s="44"/>
      <c r="YX210" s="44"/>
      <c r="YY210" s="44"/>
      <c r="YZ210" s="44"/>
      <c r="ZA210" s="44"/>
      <c r="ZB210" s="44"/>
      <c r="ZC210" s="44"/>
      <c r="ZD210" s="44"/>
      <c r="ZE210" s="44"/>
      <c r="ZF210" s="44"/>
      <c r="ZG210" s="44"/>
      <c r="ZH210" s="44"/>
      <c r="ZI210" s="44"/>
      <c r="ZJ210" s="44"/>
      <c r="ZK210" s="44"/>
      <c r="ZL210" s="44"/>
      <c r="ZM210" s="44"/>
      <c r="ZN210" s="44"/>
      <c r="ZO210" s="44"/>
      <c r="ZP210" s="44"/>
      <c r="ZQ210" s="44"/>
      <c r="ZR210" s="44"/>
      <c r="ZS210" s="44"/>
      <c r="ZT210" s="44"/>
      <c r="ZU210" s="44"/>
      <c r="ZV210" s="44"/>
      <c r="ZW210" s="44"/>
      <c r="ZX210" s="44"/>
      <c r="ZY210" s="44"/>
      <c r="ZZ210" s="44"/>
      <c r="AAA210" s="44"/>
      <c r="AAB210" s="44"/>
      <c r="AAC210" s="44"/>
      <c r="AAD210" s="44"/>
      <c r="AAE210" s="44"/>
      <c r="AAF210" s="44"/>
      <c r="AAG210" s="44"/>
      <c r="AAH210" s="44"/>
      <c r="AAI210" s="44"/>
      <c r="AAJ210" s="44"/>
      <c r="AAK210" s="44"/>
      <c r="AAL210" s="44"/>
      <c r="AAM210" s="44"/>
      <c r="AAN210" s="44"/>
      <c r="AAO210" s="44"/>
      <c r="AAP210" s="44"/>
      <c r="AAQ210" s="44"/>
      <c r="AAR210" s="44"/>
      <c r="AAS210" s="44"/>
      <c r="AAT210" s="44"/>
      <c r="AAU210" s="44"/>
      <c r="AAV210" s="44"/>
      <c r="AAW210" s="44"/>
      <c r="AAX210" s="44"/>
      <c r="AAY210" s="44"/>
      <c r="AAZ210" s="44"/>
      <c r="ABA210" s="44"/>
      <c r="ABB210" s="44"/>
      <c r="ABC210" s="42"/>
    </row>
    <row r="211" spans="1:731" ht="52.5" customHeight="1" x14ac:dyDescent="0.2">
      <c r="A211" s="134" t="s">
        <v>123</v>
      </c>
      <c r="B211" s="134" t="s">
        <v>124</v>
      </c>
      <c r="C211" s="19">
        <v>100</v>
      </c>
      <c r="D211" s="8"/>
      <c r="E211" s="8">
        <v>100</v>
      </c>
      <c r="F211" s="8"/>
      <c r="G211" s="19">
        <v>77.599999999999994</v>
      </c>
      <c r="H211" s="6"/>
      <c r="I211" s="6"/>
      <c r="J211" s="134"/>
      <c r="K211" s="134"/>
      <c r="L211" s="134"/>
      <c r="M211" s="134"/>
      <c r="N211" s="13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  <c r="PI211" s="44"/>
      <c r="PJ211" s="44"/>
      <c r="PK211" s="44"/>
      <c r="PL211" s="44"/>
      <c r="PM211" s="44"/>
      <c r="PN211" s="44"/>
      <c r="PO211" s="44"/>
      <c r="PP211" s="44"/>
      <c r="PQ211" s="44"/>
      <c r="PR211" s="44"/>
      <c r="PS211" s="44"/>
      <c r="PT211" s="44"/>
      <c r="PU211" s="44"/>
      <c r="PV211" s="44"/>
      <c r="PW211" s="44"/>
      <c r="PX211" s="44"/>
      <c r="PY211" s="44"/>
      <c r="PZ211" s="44"/>
      <c r="QA211" s="44"/>
      <c r="QB211" s="44"/>
      <c r="QC211" s="44"/>
      <c r="QD211" s="44"/>
      <c r="QE211" s="44"/>
      <c r="QF211" s="44"/>
      <c r="QG211" s="44"/>
      <c r="QH211" s="44"/>
      <c r="QI211" s="44"/>
      <c r="QJ211" s="44"/>
      <c r="QK211" s="44"/>
      <c r="QL211" s="44"/>
      <c r="QM211" s="44"/>
      <c r="QN211" s="44"/>
      <c r="QO211" s="44"/>
      <c r="QP211" s="44"/>
      <c r="QQ211" s="44"/>
      <c r="QR211" s="44"/>
      <c r="QS211" s="44"/>
      <c r="QT211" s="44"/>
      <c r="QU211" s="44"/>
      <c r="QV211" s="44"/>
      <c r="QW211" s="44"/>
      <c r="QX211" s="44"/>
      <c r="QY211" s="44"/>
      <c r="QZ211" s="44"/>
      <c r="RA211" s="44"/>
      <c r="RB211" s="44"/>
      <c r="RC211" s="44"/>
      <c r="RD211" s="44"/>
      <c r="RE211" s="44"/>
      <c r="RF211" s="44"/>
      <c r="RG211" s="44"/>
      <c r="RH211" s="44"/>
      <c r="RI211" s="44"/>
      <c r="RJ211" s="44"/>
      <c r="RK211" s="44"/>
      <c r="RL211" s="44"/>
      <c r="RM211" s="44"/>
      <c r="RN211" s="44"/>
      <c r="RO211" s="44"/>
      <c r="RP211" s="44"/>
      <c r="RQ211" s="44"/>
      <c r="RR211" s="44"/>
      <c r="RS211" s="44"/>
      <c r="RT211" s="44"/>
      <c r="RU211" s="44"/>
      <c r="RV211" s="44"/>
      <c r="RW211" s="44"/>
      <c r="RX211" s="44"/>
      <c r="RY211" s="44"/>
      <c r="RZ211" s="44"/>
      <c r="SA211" s="44"/>
      <c r="SB211" s="44"/>
      <c r="SC211" s="44"/>
      <c r="SD211" s="44"/>
      <c r="SE211" s="44"/>
      <c r="SF211" s="44"/>
      <c r="SG211" s="44"/>
      <c r="SH211" s="44"/>
      <c r="SI211" s="44"/>
      <c r="SJ211" s="44"/>
      <c r="SK211" s="44"/>
      <c r="SL211" s="44"/>
      <c r="SM211" s="44"/>
      <c r="SN211" s="44"/>
      <c r="SO211" s="44"/>
      <c r="SP211" s="44"/>
      <c r="SQ211" s="44"/>
      <c r="SR211" s="44"/>
      <c r="SS211" s="44"/>
      <c r="ST211" s="44"/>
      <c r="SU211" s="44"/>
      <c r="SV211" s="44"/>
      <c r="SW211" s="44"/>
      <c r="SX211" s="44"/>
      <c r="SY211" s="44"/>
      <c r="SZ211" s="44"/>
      <c r="TA211" s="44"/>
      <c r="TB211" s="44"/>
      <c r="TC211" s="44"/>
      <c r="TD211" s="44"/>
      <c r="TE211" s="44"/>
      <c r="TF211" s="44"/>
      <c r="TG211" s="44"/>
      <c r="TH211" s="44"/>
      <c r="TI211" s="44"/>
      <c r="TJ211" s="44"/>
      <c r="TK211" s="44"/>
      <c r="TL211" s="44"/>
      <c r="TM211" s="44"/>
      <c r="TN211" s="44"/>
      <c r="TO211" s="44"/>
      <c r="TP211" s="44"/>
      <c r="TQ211" s="44"/>
      <c r="TR211" s="44"/>
      <c r="TS211" s="44"/>
      <c r="TT211" s="44"/>
      <c r="TU211" s="44"/>
      <c r="TV211" s="44"/>
      <c r="TW211" s="44"/>
      <c r="TX211" s="44"/>
      <c r="TY211" s="44"/>
      <c r="TZ211" s="44"/>
      <c r="UA211" s="44"/>
      <c r="UB211" s="44"/>
      <c r="UC211" s="44"/>
      <c r="UD211" s="44"/>
      <c r="UE211" s="44"/>
      <c r="UF211" s="44"/>
      <c r="UG211" s="44"/>
      <c r="UH211" s="44"/>
      <c r="UI211" s="44"/>
      <c r="UJ211" s="44"/>
      <c r="UK211" s="44"/>
      <c r="UL211" s="44"/>
      <c r="UM211" s="44"/>
      <c r="UN211" s="44"/>
      <c r="UO211" s="44"/>
      <c r="UP211" s="44"/>
      <c r="UQ211" s="44"/>
      <c r="UR211" s="44"/>
      <c r="US211" s="44"/>
      <c r="UT211" s="44"/>
      <c r="UU211" s="44"/>
      <c r="UV211" s="44"/>
      <c r="UW211" s="44"/>
      <c r="UX211" s="44"/>
      <c r="UY211" s="44"/>
      <c r="UZ211" s="44"/>
      <c r="VA211" s="44"/>
      <c r="VB211" s="44"/>
      <c r="VC211" s="44"/>
      <c r="VD211" s="44"/>
      <c r="VE211" s="44"/>
      <c r="VF211" s="44"/>
      <c r="VG211" s="44"/>
      <c r="VH211" s="44"/>
      <c r="VI211" s="44"/>
      <c r="VJ211" s="44"/>
      <c r="VK211" s="44"/>
      <c r="VL211" s="44"/>
      <c r="VM211" s="44"/>
      <c r="VN211" s="44"/>
      <c r="VO211" s="44"/>
      <c r="VP211" s="44"/>
      <c r="VQ211" s="44"/>
      <c r="VR211" s="44"/>
      <c r="VS211" s="44"/>
      <c r="VT211" s="44"/>
      <c r="VU211" s="44"/>
      <c r="VV211" s="44"/>
      <c r="VW211" s="44"/>
      <c r="VX211" s="44"/>
      <c r="VY211" s="44"/>
      <c r="VZ211" s="44"/>
      <c r="WA211" s="44"/>
      <c r="WB211" s="44"/>
      <c r="WC211" s="44"/>
      <c r="WD211" s="44"/>
      <c r="WE211" s="44"/>
      <c r="WF211" s="44"/>
      <c r="WG211" s="44"/>
      <c r="WH211" s="44"/>
      <c r="WI211" s="44"/>
      <c r="WJ211" s="44"/>
      <c r="WK211" s="44"/>
      <c r="WL211" s="44"/>
      <c r="WM211" s="44"/>
      <c r="WN211" s="44"/>
      <c r="WO211" s="44"/>
      <c r="WP211" s="44"/>
      <c r="WQ211" s="44"/>
      <c r="WR211" s="44"/>
      <c r="WS211" s="44"/>
      <c r="WT211" s="44"/>
      <c r="WU211" s="44"/>
      <c r="WV211" s="44"/>
      <c r="WW211" s="44"/>
      <c r="WX211" s="44"/>
      <c r="WY211" s="44"/>
      <c r="WZ211" s="44"/>
      <c r="XA211" s="44"/>
      <c r="XB211" s="44"/>
      <c r="XC211" s="44"/>
      <c r="XD211" s="44"/>
      <c r="XE211" s="44"/>
      <c r="XF211" s="44"/>
      <c r="XG211" s="44"/>
      <c r="XH211" s="44"/>
      <c r="XI211" s="44"/>
      <c r="XJ211" s="44"/>
      <c r="XK211" s="44"/>
      <c r="XL211" s="44"/>
      <c r="XM211" s="44"/>
      <c r="XN211" s="44"/>
      <c r="XO211" s="44"/>
      <c r="XP211" s="44"/>
      <c r="XQ211" s="44"/>
      <c r="XR211" s="44"/>
      <c r="XS211" s="44"/>
      <c r="XT211" s="44"/>
      <c r="XU211" s="44"/>
      <c r="XV211" s="44"/>
      <c r="XW211" s="44"/>
      <c r="XX211" s="44"/>
      <c r="XY211" s="44"/>
      <c r="XZ211" s="44"/>
      <c r="YA211" s="44"/>
      <c r="YB211" s="44"/>
      <c r="YC211" s="44"/>
      <c r="YD211" s="44"/>
      <c r="YE211" s="44"/>
      <c r="YF211" s="44"/>
      <c r="YG211" s="44"/>
      <c r="YH211" s="44"/>
      <c r="YI211" s="44"/>
      <c r="YJ211" s="44"/>
      <c r="YK211" s="44"/>
      <c r="YL211" s="44"/>
      <c r="YM211" s="44"/>
      <c r="YN211" s="44"/>
      <c r="YO211" s="44"/>
      <c r="YP211" s="44"/>
      <c r="YQ211" s="44"/>
      <c r="YR211" s="44"/>
      <c r="YS211" s="44"/>
      <c r="YT211" s="44"/>
      <c r="YU211" s="44"/>
      <c r="YV211" s="44"/>
      <c r="YW211" s="44"/>
      <c r="YX211" s="44"/>
      <c r="YY211" s="44"/>
      <c r="YZ211" s="44"/>
      <c r="ZA211" s="44"/>
      <c r="ZB211" s="44"/>
      <c r="ZC211" s="44"/>
      <c r="ZD211" s="44"/>
      <c r="ZE211" s="44"/>
      <c r="ZF211" s="44"/>
      <c r="ZG211" s="44"/>
      <c r="ZH211" s="44"/>
      <c r="ZI211" s="44"/>
      <c r="ZJ211" s="44"/>
      <c r="ZK211" s="44"/>
      <c r="ZL211" s="44"/>
      <c r="ZM211" s="44"/>
      <c r="ZN211" s="44"/>
      <c r="ZO211" s="44"/>
      <c r="ZP211" s="44"/>
      <c r="ZQ211" s="44"/>
      <c r="ZR211" s="44"/>
      <c r="ZS211" s="44"/>
      <c r="ZT211" s="44"/>
      <c r="ZU211" s="44"/>
      <c r="ZV211" s="44"/>
      <c r="ZW211" s="44"/>
      <c r="ZX211" s="44"/>
      <c r="ZY211" s="44"/>
      <c r="ZZ211" s="44"/>
      <c r="AAA211" s="44"/>
      <c r="AAB211" s="44"/>
      <c r="AAC211" s="44"/>
      <c r="AAD211" s="44"/>
      <c r="AAE211" s="44"/>
      <c r="AAF211" s="44"/>
      <c r="AAG211" s="44"/>
      <c r="AAH211" s="44"/>
      <c r="AAI211" s="44"/>
      <c r="AAJ211" s="44"/>
      <c r="AAK211" s="44"/>
      <c r="AAL211" s="44"/>
      <c r="AAM211" s="44"/>
      <c r="AAN211" s="44"/>
      <c r="AAO211" s="44"/>
      <c r="AAP211" s="44"/>
      <c r="AAQ211" s="44"/>
      <c r="AAR211" s="44"/>
      <c r="AAS211" s="44"/>
      <c r="AAT211" s="44"/>
      <c r="AAU211" s="44"/>
      <c r="AAV211" s="44"/>
      <c r="AAW211" s="44"/>
      <c r="AAX211" s="44"/>
      <c r="AAY211" s="44"/>
      <c r="AAZ211" s="44"/>
      <c r="ABA211" s="44"/>
      <c r="ABB211" s="44"/>
    </row>
    <row r="212" spans="1:731" x14ac:dyDescent="0.2">
      <c r="A212" s="95" t="s">
        <v>167</v>
      </c>
      <c r="B212" s="53"/>
      <c r="C212" s="59">
        <f t="shared" ref="C212:G213" si="29">C211</f>
        <v>100</v>
      </c>
      <c r="D212" s="59">
        <f t="shared" si="29"/>
        <v>0</v>
      </c>
      <c r="E212" s="59">
        <f t="shared" si="29"/>
        <v>100</v>
      </c>
      <c r="F212" s="59">
        <f t="shared" si="29"/>
        <v>0</v>
      </c>
      <c r="G212" s="59">
        <f t="shared" si="29"/>
        <v>77.599999999999994</v>
      </c>
      <c r="H212" s="55"/>
      <c r="I212" s="55"/>
      <c r="J212" s="53"/>
      <c r="K212" s="53"/>
      <c r="L212" s="53"/>
      <c r="M212" s="53"/>
      <c r="N212" s="53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  <c r="PI212" s="44"/>
      <c r="PJ212" s="44"/>
      <c r="PK212" s="44"/>
      <c r="PL212" s="44"/>
      <c r="PM212" s="44"/>
      <c r="PN212" s="44"/>
      <c r="PO212" s="44"/>
      <c r="PP212" s="44"/>
      <c r="PQ212" s="44"/>
      <c r="PR212" s="44"/>
      <c r="PS212" s="44"/>
      <c r="PT212" s="44"/>
      <c r="PU212" s="44"/>
      <c r="PV212" s="44"/>
      <c r="PW212" s="44"/>
      <c r="PX212" s="44"/>
      <c r="PY212" s="44"/>
      <c r="PZ212" s="44"/>
      <c r="QA212" s="44"/>
      <c r="QB212" s="44"/>
      <c r="QC212" s="44"/>
      <c r="QD212" s="44"/>
      <c r="QE212" s="44"/>
      <c r="QF212" s="44"/>
      <c r="QG212" s="44"/>
      <c r="QH212" s="44"/>
      <c r="QI212" s="44"/>
      <c r="QJ212" s="44"/>
      <c r="QK212" s="44"/>
      <c r="QL212" s="44"/>
      <c r="QM212" s="44"/>
      <c r="QN212" s="44"/>
      <c r="QO212" s="44"/>
      <c r="QP212" s="44"/>
      <c r="QQ212" s="44"/>
      <c r="QR212" s="44"/>
      <c r="QS212" s="44"/>
      <c r="QT212" s="44"/>
      <c r="QU212" s="44"/>
      <c r="QV212" s="44"/>
      <c r="QW212" s="44"/>
      <c r="QX212" s="44"/>
      <c r="QY212" s="44"/>
      <c r="QZ212" s="44"/>
      <c r="RA212" s="44"/>
      <c r="RB212" s="44"/>
      <c r="RC212" s="44"/>
      <c r="RD212" s="44"/>
      <c r="RE212" s="44"/>
      <c r="RF212" s="44"/>
      <c r="RG212" s="44"/>
      <c r="RH212" s="44"/>
      <c r="RI212" s="44"/>
      <c r="RJ212" s="44"/>
      <c r="RK212" s="44"/>
      <c r="RL212" s="44"/>
      <c r="RM212" s="44"/>
      <c r="RN212" s="44"/>
      <c r="RO212" s="44"/>
      <c r="RP212" s="44"/>
      <c r="RQ212" s="44"/>
      <c r="RR212" s="44"/>
      <c r="RS212" s="44"/>
      <c r="RT212" s="44"/>
      <c r="RU212" s="44"/>
      <c r="RV212" s="44"/>
      <c r="RW212" s="44"/>
      <c r="RX212" s="44"/>
      <c r="RY212" s="44"/>
      <c r="RZ212" s="44"/>
      <c r="SA212" s="44"/>
      <c r="SB212" s="44"/>
      <c r="SC212" s="44"/>
      <c r="SD212" s="44"/>
      <c r="SE212" s="44"/>
      <c r="SF212" s="44"/>
      <c r="SG212" s="44"/>
      <c r="SH212" s="44"/>
      <c r="SI212" s="44"/>
      <c r="SJ212" s="44"/>
      <c r="SK212" s="44"/>
      <c r="SL212" s="44"/>
      <c r="SM212" s="44"/>
      <c r="SN212" s="44"/>
      <c r="SO212" s="44"/>
      <c r="SP212" s="44"/>
      <c r="SQ212" s="44"/>
      <c r="SR212" s="44"/>
      <c r="SS212" s="44"/>
      <c r="ST212" s="44"/>
      <c r="SU212" s="44"/>
      <c r="SV212" s="44"/>
      <c r="SW212" s="44"/>
      <c r="SX212" s="44"/>
      <c r="SY212" s="44"/>
      <c r="SZ212" s="44"/>
      <c r="TA212" s="44"/>
      <c r="TB212" s="44"/>
      <c r="TC212" s="44"/>
      <c r="TD212" s="44"/>
      <c r="TE212" s="44"/>
      <c r="TF212" s="44"/>
      <c r="TG212" s="44"/>
      <c r="TH212" s="44"/>
      <c r="TI212" s="44"/>
      <c r="TJ212" s="44"/>
      <c r="TK212" s="44"/>
      <c r="TL212" s="44"/>
      <c r="TM212" s="44"/>
      <c r="TN212" s="44"/>
      <c r="TO212" s="44"/>
      <c r="TP212" s="44"/>
      <c r="TQ212" s="44"/>
      <c r="TR212" s="44"/>
      <c r="TS212" s="44"/>
      <c r="TT212" s="44"/>
      <c r="TU212" s="44"/>
      <c r="TV212" s="44"/>
      <c r="TW212" s="44"/>
      <c r="TX212" s="44"/>
      <c r="TY212" s="44"/>
      <c r="TZ212" s="44"/>
      <c r="UA212" s="44"/>
      <c r="UB212" s="44"/>
      <c r="UC212" s="44"/>
      <c r="UD212" s="44"/>
      <c r="UE212" s="44"/>
      <c r="UF212" s="44"/>
      <c r="UG212" s="44"/>
      <c r="UH212" s="44"/>
      <c r="UI212" s="44"/>
      <c r="UJ212" s="44"/>
      <c r="UK212" s="44"/>
      <c r="UL212" s="44"/>
      <c r="UM212" s="44"/>
      <c r="UN212" s="44"/>
      <c r="UO212" s="44"/>
      <c r="UP212" s="44"/>
      <c r="UQ212" s="44"/>
      <c r="UR212" s="44"/>
      <c r="US212" s="44"/>
      <c r="UT212" s="44"/>
      <c r="UU212" s="44"/>
      <c r="UV212" s="44"/>
      <c r="UW212" s="44"/>
      <c r="UX212" s="44"/>
      <c r="UY212" s="44"/>
      <c r="UZ212" s="44"/>
      <c r="VA212" s="44"/>
      <c r="VB212" s="44"/>
      <c r="VC212" s="44"/>
      <c r="VD212" s="44"/>
      <c r="VE212" s="44"/>
      <c r="VF212" s="44"/>
      <c r="VG212" s="44"/>
      <c r="VH212" s="44"/>
      <c r="VI212" s="44"/>
      <c r="VJ212" s="44"/>
      <c r="VK212" s="44"/>
      <c r="VL212" s="44"/>
      <c r="VM212" s="44"/>
      <c r="VN212" s="44"/>
      <c r="VO212" s="44"/>
      <c r="VP212" s="44"/>
      <c r="VQ212" s="44"/>
      <c r="VR212" s="44"/>
      <c r="VS212" s="44"/>
      <c r="VT212" s="44"/>
      <c r="VU212" s="44"/>
      <c r="VV212" s="44"/>
      <c r="VW212" s="44"/>
      <c r="VX212" s="44"/>
      <c r="VY212" s="44"/>
      <c r="VZ212" s="44"/>
      <c r="WA212" s="44"/>
      <c r="WB212" s="44"/>
      <c r="WC212" s="44"/>
      <c r="WD212" s="44"/>
      <c r="WE212" s="44"/>
      <c r="WF212" s="44"/>
      <c r="WG212" s="44"/>
      <c r="WH212" s="44"/>
      <c r="WI212" s="44"/>
      <c r="WJ212" s="44"/>
      <c r="WK212" s="44"/>
      <c r="WL212" s="44"/>
      <c r="WM212" s="44"/>
      <c r="WN212" s="44"/>
      <c r="WO212" s="44"/>
      <c r="WP212" s="44"/>
      <c r="WQ212" s="44"/>
      <c r="WR212" s="44"/>
      <c r="WS212" s="44"/>
      <c r="WT212" s="44"/>
      <c r="WU212" s="44"/>
      <c r="WV212" s="44"/>
      <c r="WW212" s="44"/>
      <c r="WX212" s="44"/>
      <c r="WY212" s="44"/>
      <c r="WZ212" s="44"/>
      <c r="XA212" s="44"/>
      <c r="XB212" s="44"/>
      <c r="XC212" s="44"/>
      <c r="XD212" s="44"/>
      <c r="XE212" s="44"/>
      <c r="XF212" s="44"/>
      <c r="XG212" s="44"/>
      <c r="XH212" s="44"/>
      <c r="XI212" s="44"/>
      <c r="XJ212" s="44"/>
      <c r="XK212" s="44"/>
      <c r="XL212" s="44"/>
      <c r="XM212" s="44"/>
      <c r="XN212" s="44"/>
      <c r="XO212" s="44"/>
      <c r="XP212" s="44"/>
      <c r="XQ212" s="44"/>
      <c r="XR212" s="44"/>
      <c r="XS212" s="44"/>
      <c r="XT212" s="44"/>
      <c r="XU212" s="44"/>
      <c r="XV212" s="44"/>
      <c r="XW212" s="44"/>
      <c r="XX212" s="44"/>
      <c r="XY212" s="44"/>
      <c r="XZ212" s="44"/>
      <c r="YA212" s="44"/>
      <c r="YB212" s="44"/>
      <c r="YC212" s="44"/>
      <c r="YD212" s="44"/>
      <c r="YE212" s="44"/>
      <c r="YF212" s="44"/>
      <c r="YG212" s="44"/>
      <c r="YH212" s="44"/>
      <c r="YI212" s="44"/>
      <c r="YJ212" s="44"/>
      <c r="YK212" s="44"/>
      <c r="YL212" s="44"/>
      <c r="YM212" s="44"/>
      <c r="YN212" s="44"/>
      <c r="YO212" s="44"/>
      <c r="YP212" s="44"/>
      <c r="YQ212" s="44"/>
      <c r="YR212" s="44"/>
      <c r="YS212" s="44"/>
      <c r="YT212" s="44"/>
      <c r="YU212" s="44"/>
      <c r="YV212" s="44"/>
      <c r="YW212" s="44"/>
      <c r="YX212" s="44"/>
      <c r="YY212" s="44"/>
      <c r="YZ212" s="44"/>
      <c r="ZA212" s="44"/>
      <c r="ZB212" s="44"/>
      <c r="ZC212" s="44"/>
      <c r="ZD212" s="44"/>
      <c r="ZE212" s="44"/>
      <c r="ZF212" s="44"/>
      <c r="ZG212" s="44"/>
      <c r="ZH212" s="44"/>
      <c r="ZI212" s="44"/>
      <c r="ZJ212" s="44"/>
      <c r="ZK212" s="44"/>
      <c r="ZL212" s="44"/>
      <c r="ZM212" s="44"/>
      <c r="ZN212" s="44"/>
      <c r="ZO212" s="44"/>
      <c r="ZP212" s="44"/>
      <c r="ZQ212" s="44"/>
      <c r="ZR212" s="44"/>
      <c r="ZS212" s="44"/>
      <c r="ZT212" s="44"/>
      <c r="ZU212" s="44"/>
      <c r="ZV212" s="44"/>
      <c r="ZW212" s="44"/>
      <c r="ZX212" s="44"/>
      <c r="ZY212" s="44"/>
      <c r="ZZ212" s="44"/>
      <c r="AAA212" s="44"/>
      <c r="AAB212" s="44"/>
      <c r="AAC212" s="44"/>
      <c r="AAD212" s="44"/>
      <c r="AAE212" s="44"/>
      <c r="AAF212" s="44"/>
      <c r="AAG212" s="44"/>
      <c r="AAH212" s="44"/>
      <c r="AAI212" s="44"/>
      <c r="AAJ212" s="44"/>
      <c r="AAK212" s="44"/>
      <c r="AAL212" s="44"/>
      <c r="AAM212" s="44"/>
      <c r="AAN212" s="44"/>
      <c r="AAO212" s="44"/>
      <c r="AAP212" s="44"/>
      <c r="AAQ212" s="44"/>
      <c r="AAR212" s="44"/>
      <c r="AAS212" s="44"/>
      <c r="AAT212" s="44"/>
      <c r="AAU212" s="44"/>
      <c r="AAV212" s="44"/>
      <c r="AAW212" s="44"/>
      <c r="AAX212" s="44"/>
      <c r="AAY212" s="44"/>
      <c r="AAZ212" s="44"/>
      <c r="ABA212" s="44"/>
      <c r="ABB212" s="44"/>
    </row>
    <row r="213" spans="1:731" x14ac:dyDescent="0.2">
      <c r="A213" s="23" t="s">
        <v>23</v>
      </c>
      <c r="B213" s="23"/>
      <c r="C213" s="60">
        <f t="shared" si="29"/>
        <v>100</v>
      </c>
      <c r="D213" s="60">
        <f t="shared" si="29"/>
        <v>0</v>
      </c>
      <c r="E213" s="60">
        <f t="shared" si="29"/>
        <v>100</v>
      </c>
      <c r="F213" s="60">
        <f t="shared" si="29"/>
        <v>0</v>
      </c>
      <c r="G213" s="60">
        <f t="shared" si="29"/>
        <v>77.599999999999994</v>
      </c>
      <c r="H213" s="23"/>
      <c r="I213" s="23"/>
      <c r="J213" s="23"/>
      <c r="K213" s="23"/>
      <c r="L213" s="23"/>
      <c r="M213" s="23"/>
      <c r="N213" s="23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  <c r="PI213" s="44"/>
      <c r="PJ213" s="44"/>
      <c r="PK213" s="44"/>
      <c r="PL213" s="44"/>
      <c r="PM213" s="44"/>
      <c r="PN213" s="44"/>
      <c r="PO213" s="44"/>
      <c r="PP213" s="44"/>
      <c r="PQ213" s="44"/>
      <c r="PR213" s="44"/>
      <c r="PS213" s="44"/>
      <c r="PT213" s="44"/>
      <c r="PU213" s="44"/>
      <c r="PV213" s="44"/>
      <c r="PW213" s="44"/>
      <c r="PX213" s="44"/>
      <c r="PY213" s="44"/>
      <c r="PZ213" s="44"/>
      <c r="QA213" s="44"/>
      <c r="QB213" s="44"/>
      <c r="QC213" s="44"/>
      <c r="QD213" s="44"/>
      <c r="QE213" s="44"/>
      <c r="QF213" s="44"/>
      <c r="QG213" s="44"/>
      <c r="QH213" s="44"/>
      <c r="QI213" s="44"/>
      <c r="QJ213" s="44"/>
      <c r="QK213" s="44"/>
      <c r="QL213" s="44"/>
      <c r="QM213" s="44"/>
      <c r="QN213" s="44"/>
      <c r="QO213" s="44"/>
      <c r="QP213" s="44"/>
      <c r="QQ213" s="44"/>
      <c r="QR213" s="44"/>
      <c r="QS213" s="44"/>
      <c r="QT213" s="44"/>
      <c r="QU213" s="44"/>
      <c r="QV213" s="44"/>
      <c r="QW213" s="44"/>
      <c r="QX213" s="44"/>
      <c r="QY213" s="44"/>
      <c r="QZ213" s="44"/>
      <c r="RA213" s="44"/>
      <c r="RB213" s="44"/>
      <c r="RC213" s="44"/>
      <c r="RD213" s="44"/>
      <c r="RE213" s="44"/>
      <c r="RF213" s="44"/>
      <c r="RG213" s="44"/>
      <c r="RH213" s="44"/>
      <c r="RI213" s="44"/>
      <c r="RJ213" s="44"/>
      <c r="RK213" s="44"/>
      <c r="RL213" s="44"/>
      <c r="RM213" s="44"/>
      <c r="RN213" s="44"/>
      <c r="RO213" s="44"/>
      <c r="RP213" s="44"/>
      <c r="RQ213" s="44"/>
      <c r="RR213" s="44"/>
      <c r="RS213" s="44"/>
      <c r="RT213" s="44"/>
      <c r="RU213" s="44"/>
      <c r="RV213" s="44"/>
      <c r="RW213" s="44"/>
      <c r="RX213" s="44"/>
      <c r="RY213" s="44"/>
      <c r="RZ213" s="44"/>
      <c r="SA213" s="44"/>
      <c r="SB213" s="44"/>
      <c r="SC213" s="44"/>
      <c r="SD213" s="44"/>
      <c r="SE213" s="44"/>
      <c r="SF213" s="44"/>
      <c r="SG213" s="44"/>
      <c r="SH213" s="44"/>
      <c r="SI213" s="44"/>
      <c r="SJ213" s="44"/>
      <c r="SK213" s="44"/>
      <c r="SL213" s="44"/>
      <c r="SM213" s="44"/>
      <c r="SN213" s="44"/>
      <c r="SO213" s="44"/>
      <c r="SP213" s="44"/>
      <c r="SQ213" s="44"/>
      <c r="SR213" s="44"/>
      <c r="SS213" s="44"/>
      <c r="ST213" s="44"/>
      <c r="SU213" s="44"/>
      <c r="SV213" s="44"/>
      <c r="SW213" s="44"/>
      <c r="SX213" s="44"/>
      <c r="SY213" s="44"/>
      <c r="SZ213" s="44"/>
      <c r="TA213" s="44"/>
      <c r="TB213" s="44"/>
      <c r="TC213" s="44"/>
      <c r="TD213" s="44"/>
      <c r="TE213" s="44"/>
      <c r="TF213" s="44"/>
      <c r="TG213" s="44"/>
      <c r="TH213" s="44"/>
      <c r="TI213" s="44"/>
      <c r="TJ213" s="44"/>
      <c r="TK213" s="44"/>
      <c r="TL213" s="44"/>
      <c r="TM213" s="44"/>
      <c r="TN213" s="44"/>
      <c r="TO213" s="44"/>
      <c r="TP213" s="44"/>
      <c r="TQ213" s="44"/>
      <c r="TR213" s="44"/>
      <c r="TS213" s="44"/>
      <c r="TT213" s="44"/>
      <c r="TU213" s="44"/>
      <c r="TV213" s="44"/>
      <c r="TW213" s="44"/>
      <c r="TX213" s="44"/>
      <c r="TY213" s="44"/>
      <c r="TZ213" s="44"/>
      <c r="UA213" s="44"/>
      <c r="UB213" s="44"/>
      <c r="UC213" s="44"/>
      <c r="UD213" s="44"/>
      <c r="UE213" s="44"/>
      <c r="UF213" s="44"/>
      <c r="UG213" s="44"/>
      <c r="UH213" s="44"/>
      <c r="UI213" s="44"/>
      <c r="UJ213" s="44"/>
      <c r="UK213" s="44"/>
      <c r="UL213" s="44"/>
      <c r="UM213" s="44"/>
      <c r="UN213" s="44"/>
      <c r="UO213" s="44"/>
      <c r="UP213" s="44"/>
      <c r="UQ213" s="44"/>
      <c r="UR213" s="44"/>
      <c r="US213" s="44"/>
      <c r="UT213" s="44"/>
      <c r="UU213" s="44"/>
      <c r="UV213" s="44"/>
      <c r="UW213" s="44"/>
      <c r="UX213" s="44"/>
      <c r="UY213" s="44"/>
      <c r="UZ213" s="44"/>
      <c r="VA213" s="44"/>
      <c r="VB213" s="44"/>
      <c r="VC213" s="44"/>
      <c r="VD213" s="44"/>
      <c r="VE213" s="44"/>
      <c r="VF213" s="44"/>
      <c r="VG213" s="44"/>
      <c r="VH213" s="44"/>
      <c r="VI213" s="44"/>
      <c r="VJ213" s="44"/>
      <c r="VK213" s="44"/>
      <c r="VL213" s="44"/>
      <c r="VM213" s="44"/>
      <c r="VN213" s="44"/>
      <c r="VO213" s="44"/>
      <c r="VP213" s="44"/>
      <c r="VQ213" s="44"/>
      <c r="VR213" s="44"/>
      <c r="VS213" s="44"/>
      <c r="VT213" s="44"/>
      <c r="VU213" s="44"/>
      <c r="VV213" s="44"/>
      <c r="VW213" s="44"/>
      <c r="VX213" s="44"/>
      <c r="VY213" s="44"/>
      <c r="VZ213" s="44"/>
      <c r="WA213" s="44"/>
      <c r="WB213" s="44"/>
      <c r="WC213" s="44"/>
      <c r="WD213" s="44"/>
      <c r="WE213" s="44"/>
      <c r="WF213" s="44"/>
      <c r="WG213" s="44"/>
      <c r="WH213" s="44"/>
      <c r="WI213" s="44"/>
      <c r="WJ213" s="44"/>
      <c r="WK213" s="44"/>
      <c r="WL213" s="44"/>
      <c r="WM213" s="44"/>
      <c r="WN213" s="44"/>
      <c r="WO213" s="44"/>
      <c r="WP213" s="44"/>
      <c r="WQ213" s="44"/>
      <c r="WR213" s="44"/>
      <c r="WS213" s="44"/>
      <c r="WT213" s="44"/>
      <c r="WU213" s="44"/>
      <c r="WV213" s="44"/>
      <c r="WW213" s="44"/>
      <c r="WX213" s="44"/>
      <c r="WY213" s="44"/>
      <c r="WZ213" s="44"/>
      <c r="XA213" s="44"/>
      <c r="XB213" s="44"/>
      <c r="XC213" s="44"/>
      <c r="XD213" s="44"/>
      <c r="XE213" s="44"/>
      <c r="XF213" s="44"/>
      <c r="XG213" s="44"/>
      <c r="XH213" s="44"/>
      <c r="XI213" s="44"/>
      <c r="XJ213" s="44"/>
      <c r="XK213" s="44"/>
      <c r="XL213" s="44"/>
      <c r="XM213" s="44"/>
      <c r="XN213" s="44"/>
      <c r="XO213" s="44"/>
      <c r="XP213" s="44"/>
      <c r="XQ213" s="44"/>
      <c r="XR213" s="44"/>
      <c r="XS213" s="44"/>
      <c r="XT213" s="44"/>
      <c r="XU213" s="44"/>
      <c r="XV213" s="44"/>
      <c r="XW213" s="44"/>
      <c r="XX213" s="44"/>
      <c r="XY213" s="44"/>
      <c r="XZ213" s="44"/>
      <c r="YA213" s="44"/>
      <c r="YB213" s="44"/>
      <c r="YC213" s="44"/>
      <c r="YD213" s="44"/>
      <c r="YE213" s="44"/>
      <c r="YF213" s="44"/>
      <c r="YG213" s="44"/>
      <c r="YH213" s="44"/>
      <c r="YI213" s="44"/>
      <c r="YJ213" s="44"/>
      <c r="YK213" s="44"/>
      <c r="YL213" s="44"/>
      <c r="YM213" s="44"/>
      <c r="YN213" s="44"/>
      <c r="YO213" s="44"/>
      <c r="YP213" s="44"/>
      <c r="YQ213" s="44"/>
      <c r="YR213" s="44"/>
      <c r="YS213" s="44"/>
      <c r="YT213" s="44"/>
      <c r="YU213" s="44"/>
      <c r="YV213" s="44"/>
      <c r="YW213" s="44"/>
      <c r="YX213" s="44"/>
      <c r="YY213" s="44"/>
      <c r="YZ213" s="44"/>
      <c r="ZA213" s="44"/>
      <c r="ZB213" s="44"/>
      <c r="ZC213" s="44"/>
      <c r="ZD213" s="44"/>
      <c r="ZE213" s="44"/>
      <c r="ZF213" s="44"/>
      <c r="ZG213" s="44"/>
      <c r="ZH213" s="44"/>
      <c r="ZI213" s="44"/>
      <c r="ZJ213" s="44"/>
      <c r="ZK213" s="44"/>
      <c r="ZL213" s="44"/>
      <c r="ZM213" s="44"/>
      <c r="ZN213" s="44"/>
      <c r="ZO213" s="44"/>
      <c r="ZP213" s="44"/>
      <c r="ZQ213" s="44"/>
      <c r="ZR213" s="44"/>
      <c r="ZS213" s="44"/>
      <c r="ZT213" s="44"/>
      <c r="ZU213" s="44"/>
      <c r="ZV213" s="44"/>
      <c r="ZW213" s="44"/>
      <c r="ZX213" s="44"/>
      <c r="ZY213" s="44"/>
      <c r="ZZ213" s="44"/>
      <c r="AAA213" s="44"/>
      <c r="AAB213" s="44"/>
      <c r="AAC213" s="44"/>
      <c r="AAD213" s="44"/>
      <c r="AAE213" s="44"/>
      <c r="AAF213" s="44"/>
      <c r="AAG213" s="44"/>
      <c r="AAH213" s="44"/>
      <c r="AAI213" s="44"/>
      <c r="AAJ213" s="44"/>
      <c r="AAK213" s="44"/>
      <c r="AAL213" s="44"/>
      <c r="AAM213" s="44"/>
      <c r="AAN213" s="44"/>
      <c r="AAO213" s="44"/>
      <c r="AAP213" s="44"/>
      <c r="AAQ213" s="44"/>
      <c r="AAR213" s="44"/>
      <c r="AAS213" s="44"/>
      <c r="AAT213" s="44"/>
      <c r="AAU213" s="44"/>
      <c r="AAV213" s="44"/>
      <c r="AAW213" s="44"/>
      <c r="AAX213" s="44"/>
      <c r="AAY213" s="44"/>
      <c r="AAZ213" s="44"/>
      <c r="ABA213" s="44"/>
      <c r="ABB213" s="44"/>
    </row>
    <row r="214" spans="1:731" s="6" customFormat="1" ht="33.75" customHeight="1" x14ac:dyDescent="0.2">
      <c r="A214" s="188" t="s">
        <v>164</v>
      </c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  <c r="PI214" s="44"/>
      <c r="PJ214" s="44"/>
      <c r="PK214" s="44"/>
      <c r="PL214" s="44"/>
      <c r="PM214" s="44"/>
      <c r="PN214" s="44"/>
      <c r="PO214" s="44"/>
      <c r="PP214" s="44"/>
      <c r="PQ214" s="44"/>
      <c r="PR214" s="44"/>
      <c r="PS214" s="44"/>
      <c r="PT214" s="44"/>
      <c r="PU214" s="44"/>
      <c r="PV214" s="44"/>
      <c r="PW214" s="44"/>
      <c r="PX214" s="44"/>
      <c r="PY214" s="44"/>
      <c r="PZ214" s="44"/>
      <c r="QA214" s="44"/>
      <c r="QB214" s="44"/>
      <c r="QC214" s="44"/>
      <c r="QD214" s="44"/>
      <c r="QE214" s="44"/>
      <c r="QF214" s="44"/>
      <c r="QG214" s="44"/>
      <c r="QH214" s="44"/>
      <c r="QI214" s="44"/>
      <c r="QJ214" s="44"/>
      <c r="QK214" s="44"/>
      <c r="QL214" s="44"/>
      <c r="QM214" s="44"/>
      <c r="QN214" s="44"/>
      <c r="QO214" s="44"/>
      <c r="QP214" s="44"/>
      <c r="QQ214" s="44"/>
      <c r="QR214" s="44"/>
      <c r="QS214" s="44"/>
      <c r="QT214" s="44"/>
      <c r="QU214" s="44"/>
      <c r="QV214" s="44"/>
      <c r="QW214" s="44"/>
      <c r="QX214" s="44"/>
      <c r="QY214" s="44"/>
      <c r="QZ214" s="44"/>
      <c r="RA214" s="44"/>
      <c r="RB214" s="44"/>
      <c r="RC214" s="44"/>
      <c r="RD214" s="44"/>
      <c r="RE214" s="44"/>
      <c r="RF214" s="44"/>
      <c r="RG214" s="44"/>
      <c r="RH214" s="44"/>
      <c r="RI214" s="44"/>
      <c r="RJ214" s="44"/>
      <c r="RK214" s="44"/>
      <c r="RL214" s="44"/>
      <c r="RM214" s="44"/>
      <c r="RN214" s="44"/>
      <c r="RO214" s="44"/>
      <c r="RP214" s="44"/>
      <c r="RQ214" s="44"/>
      <c r="RR214" s="44"/>
      <c r="RS214" s="44"/>
      <c r="RT214" s="44"/>
      <c r="RU214" s="44"/>
      <c r="RV214" s="44"/>
      <c r="RW214" s="44"/>
      <c r="RX214" s="44"/>
      <c r="RY214" s="44"/>
      <c r="RZ214" s="44"/>
      <c r="SA214" s="44"/>
      <c r="SB214" s="44"/>
      <c r="SC214" s="44"/>
      <c r="SD214" s="44"/>
      <c r="SE214" s="44"/>
      <c r="SF214" s="44"/>
      <c r="SG214" s="44"/>
      <c r="SH214" s="44"/>
      <c r="SI214" s="44"/>
      <c r="SJ214" s="44"/>
      <c r="SK214" s="44"/>
      <c r="SL214" s="44"/>
      <c r="SM214" s="44"/>
      <c r="SN214" s="44"/>
      <c r="SO214" s="44"/>
      <c r="SP214" s="44"/>
      <c r="SQ214" s="44"/>
      <c r="SR214" s="44"/>
      <c r="SS214" s="44"/>
      <c r="ST214" s="44"/>
      <c r="SU214" s="44"/>
      <c r="SV214" s="44"/>
      <c r="SW214" s="44"/>
      <c r="SX214" s="44"/>
      <c r="SY214" s="44"/>
      <c r="SZ214" s="44"/>
      <c r="TA214" s="44"/>
      <c r="TB214" s="44"/>
      <c r="TC214" s="44"/>
      <c r="TD214" s="44"/>
      <c r="TE214" s="44"/>
      <c r="TF214" s="44"/>
      <c r="TG214" s="44"/>
      <c r="TH214" s="44"/>
      <c r="TI214" s="44"/>
      <c r="TJ214" s="44"/>
      <c r="TK214" s="44"/>
      <c r="TL214" s="44"/>
      <c r="TM214" s="44"/>
      <c r="TN214" s="44"/>
      <c r="TO214" s="44"/>
      <c r="TP214" s="44"/>
      <c r="TQ214" s="44"/>
      <c r="TR214" s="44"/>
      <c r="TS214" s="44"/>
      <c r="TT214" s="44"/>
      <c r="TU214" s="44"/>
      <c r="TV214" s="44"/>
      <c r="TW214" s="44"/>
      <c r="TX214" s="44"/>
      <c r="TY214" s="44"/>
      <c r="TZ214" s="44"/>
      <c r="UA214" s="44"/>
      <c r="UB214" s="44"/>
      <c r="UC214" s="44"/>
      <c r="UD214" s="44"/>
      <c r="UE214" s="44"/>
      <c r="UF214" s="44"/>
      <c r="UG214" s="44"/>
      <c r="UH214" s="44"/>
      <c r="UI214" s="44"/>
      <c r="UJ214" s="44"/>
      <c r="UK214" s="44"/>
      <c r="UL214" s="44"/>
      <c r="UM214" s="44"/>
      <c r="UN214" s="44"/>
      <c r="UO214" s="44"/>
      <c r="UP214" s="44"/>
      <c r="UQ214" s="44"/>
      <c r="UR214" s="44"/>
      <c r="US214" s="44"/>
      <c r="UT214" s="44"/>
      <c r="UU214" s="44"/>
      <c r="UV214" s="44"/>
      <c r="UW214" s="44"/>
      <c r="UX214" s="44"/>
      <c r="UY214" s="44"/>
      <c r="UZ214" s="44"/>
      <c r="VA214" s="44"/>
      <c r="VB214" s="44"/>
      <c r="VC214" s="44"/>
      <c r="VD214" s="44"/>
      <c r="VE214" s="44"/>
      <c r="VF214" s="44"/>
      <c r="VG214" s="44"/>
      <c r="VH214" s="44"/>
      <c r="VI214" s="44"/>
      <c r="VJ214" s="44"/>
      <c r="VK214" s="44"/>
      <c r="VL214" s="44"/>
      <c r="VM214" s="44"/>
      <c r="VN214" s="44"/>
      <c r="VO214" s="44"/>
      <c r="VP214" s="44"/>
      <c r="VQ214" s="44"/>
      <c r="VR214" s="44"/>
      <c r="VS214" s="44"/>
      <c r="VT214" s="44"/>
      <c r="VU214" s="44"/>
      <c r="VV214" s="44"/>
      <c r="VW214" s="44"/>
      <c r="VX214" s="44"/>
      <c r="VY214" s="44"/>
      <c r="VZ214" s="44"/>
      <c r="WA214" s="44"/>
      <c r="WB214" s="44"/>
      <c r="WC214" s="44"/>
      <c r="WD214" s="44"/>
      <c r="WE214" s="44"/>
      <c r="WF214" s="44"/>
      <c r="WG214" s="44"/>
      <c r="WH214" s="44"/>
      <c r="WI214" s="44"/>
      <c r="WJ214" s="44"/>
      <c r="WK214" s="44"/>
      <c r="WL214" s="44"/>
      <c r="WM214" s="44"/>
      <c r="WN214" s="44"/>
      <c r="WO214" s="44"/>
      <c r="WP214" s="44"/>
      <c r="WQ214" s="44"/>
      <c r="WR214" s="44"/>
      <c r="WS214" s="44"/>
      <c r="WT214" s="44"/>
      <c r="WU214" s="44"/>
      <c r="WV214" s="44"/>
      <c r="WW214" s="44"/>
      <c r="WX214" s="44"/>
      <c r="WY214" s="44"/>
      <c r="WZ214" s="44"/>
      <c r="XA214" s="44"/>
      <c r="XB214" s="44"/>
      <c r="XC214" s="44"/>
      <c r="XD214" s="44"/>
      <c r="XE214" s="44"/>
      <c r="XF214" s="44"/>
      <c r="XG214" s="44"/>
      <c r="XH214" s="44"/>
      <c r="XI214" s="44"/>
      <c r="XJ214" s="44"/>
      <c r="XK214" s="44"/>
      <c r="XL214" s="44"/>
      <c r="XM214" s="44"/>
      <c r="XN214" s="44"/>
      <c r="XO214" s="44"/>
      <c r="XP214" s="44"/>
      <c r="XQ214" s="44"/>
      <c r="XR214" s="44"/>
      <c r="XS214" s="44"/>
      <c r="XT214" s="44"/>
      <c r="XU214" s="44"/>
      <c r="XV214" s="44"/>
      <c r="XW214" s="44"/>
      <c r="XX214" s="44"/>
      <c r="XY214" s="44"/>
      <c r="XZ214" s="44"/>
      <c r="YA214" s="44"/>
      <c r="YB214" s="44"/>
      <c r="YC214" s="44"/>
      <c r="YD214" s="44"/>
      <c r="YE214" s="44"/>
      <c r="YF214" s="44"/>
      <c r="YG214" s="44"/>
      <c r="YH214" s="44"/>
      <c r="YI214" s="44"/>
      <c r="YJ214" s="44"/>
      <c r="YK214" s="44"/>
      <c r="YL214" s="44"/>
      <c r="YM214" s="44"/>
      <c r="YN214" s="44"/>
      <c r="YO214" s="44"/>
      <c r="YP214" s="44"/>
      <c r="YQ214" s="44"/>
      <c r="YR214" s="44"/>
      <c r="YS214" s="44"/>
      <c r="YT214" s="44"/>
      <c r="YU214" s="44"/>
      <c r="YV214" s="44"/>
      <c r="YW214" s="44"/>
      <c r="YX214" s="44"/>
      <c r="YY214" s="44"/>
      <c r="YZ214" s="44"/>
      <c r="ZA214" s="44"/>
      <c r="ZB214" s="44"/>
      <c r="ZC214" s="44"/>
      <c r="ZD214" s="44"/>
      <c r="ZE214" s="44"/>
      <c r="ZF214" s="44"/>
      <c r="ZG214" s="44"/>
      <c r="ZH214" s="44"/>
      <c r="ZI214" s="44"/>
      <c r="ZJ214" s="44"/>
      <c r="ZK214" s="44"/>
      <c r="ZL214" s="44"/>
      <c r="ZM214" s="44"/>
      <c r="ZN214" s="44"/>
      <c r="ZO214" s="44"/>
      <c r="ZP214" s="44"/>
      <c r="ZQ214" s="44"/>
      <c r="ZR214" s="44"/>
      <c r="ZS214" s="44"/>
      <c r="ZT214" s="44"/>
      <c r="ZU214" s="44"/>
      <c r="ZV214" s="44"/>
      <c r="ZW214" s="44"/>
      <c r="ZX214" s="44"/>
      <c r="ZY214" s="44"/>
      <c r="ZZ214" s="44"/>
      <c r="AAA214" s="44"/>
      <c r="AAB214" s="44"/>
      <c r="AAC214" s="44"/>
      <c r="AAD214" s="44"/>
      <c r="AAE214" s="44"/>
      <c r="AAF214" s="44"/>
      <c r="AAG214" s="44"/>
      <c r="AAH214" s="44"/>
      <c r="AAI214" s="44"/>
      <c r="AAJ214" s="44"/>
      <c r="AAK214" s="44"/>
      <c r="AAL214" s="44"/>
      <c r="AAM214" s="44"/>
      <c r="AAN214" s="44"/>
      <c r="AAO214" s="44"/>
      <c r="AAP214" s="44"/>
      <c r="AAQ214" s="44"/>
      <c r="AAR214" s="44"/>
      <c r="AAS214" s="44"/>
      <c r="AAT214" s="44"/>
      <c r="AAU214" s="44"/>
      <c r="AAV214" s="44"/>
      <c r="AAW214" s="44"/>
      <c r="AAX214" s="44"/>
      <c r="AAY214" s="44"/>
      <c r="AAZ214" s="44"/>
      <c r="ABA214" s="44"/>
      <c r="ABB214" s="44"/>
      <c r="ABC214" s="42"/>
    </row>
    <row r="215" spans="1:731" s="6" customFormat="1" ht="29.25" customHeight="1" x14ac:dyDescent="0.2">
      <c r="A215" s="187" t="s">
        <v>165</v>
      </c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  <c r="PI215" s="44"/>
      <c r="PJ215" s="44"/>
      <c r="PK215" s="44"/>
      <c r="PL215" s="44"/>
      <c r="PM215" s="44"/>
      <c r="PN215" s="44"/>
      <c r="PO215" s="44"/>
      <c r="PP215" s="44"/>
      <c r="PQ215" s="44"/>
      <c r="PR215" s="44"/>
      <c r="PS215" s="44"/>
      <c r="PT215" s="44"/>
      <c r="PU215" s="44"/>
      <c r="PV215" s="44"/>
      <c r="PW215" s="44"/>
      <c r="PX215" s="44"/>
      <c r="PY215" s="44"/>
      <c r="PZ215" s="44"/>
      <c r="QA215" s="44"/>
      <c r="QB215" s="44"/>
      <c r="QC215" s="44"/>
      <c r="QD215" s="44"/>
      <c r="QE215" s="44"/>
      <c r="QF215" s="44"/>
      <c r="QG215" s="44"/>
      <c r="QH215" s="44"/>
      <c r="QI215" s="44"/>
      <c r="QJ215" s="44"/>
      <c r="QK215" s="44"/>
      <c r="QL215" s="44"/>
      <c r="QM215" s="44"/>
      <c r="QN215" s="44"/>
      <c r="QO215" s="44"/>
      <c r="QP215" s="44"/>
      <c r="QQ215" s="44"/>
      <c r="QR215" s="44"/>
      <c r="QS215" s="44"/>
      <c r="QT215" s="44"/>
      <c r="QU215" s="44"/>
      <c r="QV215" s="44"/>
      <c r="QW215" s="44"/>
      <c r="QX215" s="44"/>
      <c r="QY215" s="44"/>
      <c r="QZ215" s="44"/>
      <c r="RA215" s="44"/>
      <c r="RB215" s="44"/>
      <c r="RC215" s="44"/>
      <c r="RD215" s="44"/>
      <c r="RE215" s="44"/>
      <c r="RF215" s="44"/>
      <c r="RG215" s="44"/>
      <c r="RH215" s="44"/>
      <c r="RI215" s="44"/>
      <c r="RJ215" s="44"/>
      <c r="RK215" s="44"/>
      <c r="RL215" s="44"/>
      <c r="RM215" s="44"/>
      <c r="RN215" s="44"/>
      <c r="RO215" s="44"/>
      <c r="RP215" s="44"/>
      <c r="RQ215" s="44"/>
      <c r="RR215" s="44"/>
      <c r="RS215" s="44"/>
      <c r="RT215" s="44"/>
      <c r="RU215" s="44"/>
      <c r="RV215" s="44"/>
      <c r="RW215" s="44"/>
      <c r="RX215" s="44"/>
      <c r="RY215" s="44"/>
      <c r="RZ215" s="44"/>
      <c r="SA215" s="44"/>
      <c r="SB215" s="44"/>
      <c r="SC215" s="44"/>
      <c r="SD215" s="44"/>
      <c r="SE215" s="44"/>
      <c r="SF215" s="44"/>
      <c r="SG215" s="44"/>
      <c r="SH215" s="44"/>
      <c r="SI215" s="44"/>
      <c r="SJ215" s="44"/>
      <c r="SK215" s="44"/>
      <c r="SL215" s="44"/>
      <c r="SM215" s="44"/>
      <c r="SN215" s="44"/>
      <c r="SO215" s="44"/>
      <c r="SP215" s="44"/>
      <c r="SQ215" s="44"/>
      <c r="SR215" s="44"/>
      <c r="SS215" s="44"/>
      <c r="ST215" s="44"/>
      <c r="SU215" s="44"/>
      <c r="SV215" s="44"/>
      <c r="SW215" s="44"/>
      <c r="SX215" s="44"/>
      <c r="SY215" s="44"/>
      <c r="SZ215" s="44"/>
      <c r="TA215" s="44"/>
      <c r="TB215" s="44"/>
      <c r="TC215" s="44"/>
      <c r="TD215" s="44"/>
      <c r="TE215" s="44"/>
      <c r="TF215" s="44"/>
      <c r="TG215" s="44"/>
      <c r="TH215" s="44"/>
      <c r="TI215" s="44"/>
      <c r="TJ215" s="44"/>
      <c r="TK215" s="44"/>
      <c r="TL215" s="44"/>
      <c r="TM215" s="44"/>
      <c r="TN215" s="44"/>
      <c r="TO215" s="44"/>
      <c r="TP215" s="44"/>
      <c r="TQ215" s="44"/>
      <c r="TR215" s="44"/>
      <c r="TS215" s="44"/>
      <c r="TT215" s="44"/>
      <c r="TU215" s="44"/>
      <c r="TV215" s="44"/>
      <c r="TW215" s="44"/>
      <c r="TX215" s="44"/>
      <c r="TY215" s="44"/>
      <c r="TZ215" s="44"/>
      <c r="UA215" s="44"/>
      <c r="UB215" s="44"/>
      <c r="UC215" s="44"/>
      <c r="UD215" s="44"/>
      <c r="UE215" s="44"/>
      <c r="UF215" s="44"/>
      <c r="UG215" s="44"/>
      <c r="UH215" s="44"/>
      <c r="UI215" s="44"/>
      <c r="UJ215" s="44"/>
      <c r="UK215" s="44"/>
      <c r="UL215" s="44"/>
      <c r="UM215" s="44"/>
      <c r="UN215" s="44"/>
      <c r="UO215" s="44"/>
      <c r="UP215" s="44"/>
      <c r="UQ215" s="44"/>
      <c r="UR215" s="44"/>
      <c r="US215" s="44"/>
      <c r="UT215" s="44"/>
      <c r="UU215" s="44"/>
      <c r="UV215" s="44"/>
      <c r="UW215" s="44"/>
      <c r="UX215" s="44"/>
      <c r="UY215" s="44"/>
      <c r="UZ215" s="44"/>
      <c r="VA215" s="44"/>
      <c r="VB215" s="44"/>
      <c r="VC215" s="44"/>
      <c r="VD215" s="44"/>
      <c r="VE215" s="44"/>
      <c r="VF215" s="44"/>
      <c r="VG215" s="44"/>
      <c r="VH215" s="44"/>
      <c r="VI215" s="44"/>
      <c r="VJ215" s="44"/>
      <c r="VK215" s="44"/>
      <c r="VL215" s="44"/>
      <c r="VM215" s="44"/>
      <c r="VN215" s="44"/>
      <c r="VO215" s="44"/>
      <c r="VP215" s="44"/>
      <c r="VQ215" s="44"/>
      <c r="VR215" s="44"/>
      <c r="VS215" s="44"/>
      <c r="VT215" s="44"/>
      <c r="VU215" s="44"/>
      <c r="VV215" s="44"/>
      <c r="VW215" s="44"/>
      <c r="VX215" s="44"/>
      <c r="VY215" s="44"/>
      <c r="VZ215" s="44"/>
      <c r="WA215" s="44"/>
      <c r="WB215" s="44"/>
      <c r="WC215" s="44"/>
      <c r="WD215" s="44"/>
      <c r="WE215" s="44"/>
      <c r="WF215" s="44"/>
      <c r="WG215" s="44"/>
      <c r="WH215" s="44"/>
      <c r="WI215" s="44"/>
      <c r="WJ215" s="44"/>
      <c r="WK215" s="44"/>
      <c r="WL215" s="44"/>
      <c r="WM215" s="44"/>
      <c r="WN215" s="44"/>
      <c r="WO215" s="44"/>
      <c r="WP215" s="44"/>
      <c r="WQ215" s="44"/>
      <c r="WR215" s="44"/>
      <c r="WS215" s="44"/>
      <c r="WT215" s="44"/>
      <c r="WU215" s="44"/>
      <c r="WV215" s="44"/>
      <c r="WW215" s="44"/>
      <c r="WX215" s="44"/>
      <c r="WY215" s="44"/>
      <c r="WZ215" s="44"/>
      <c r="XA215" s="44"/>
      <c r="XB215" s="44"/>
      <c r="XC215" s="44"/>
      <c r="XD215" s="44"/>
      <c r="XE215" s="44"/>
      <c r="XF215" s="44"/>
      <c r="XG215" s="44"/>
      <c r="XH215" s="44"/>
      <c r="XI215" s="44"/>
      <c r="XJ215" s="44"/>
      <c r="XK215" s="44"/>
      <c r="XL215" s="44"/>
      <c r="XM215" s="44"/>
      <c r="XN215" s="44"/>
      <c r="XO215" s="44"/>
      <c r="XP215" s="44"/>
      <c r="XQ215" s="44"/>
      <c r="XR215" s="44"/>
      <c r="XS215" s="44"/>
      <c r="XT215" s="44"/>
      <c r="XU215" s="44"/>
      <c r="XV215" s="44"/>
      <c r="XW215" s="44"/>
      <c r="XX215" s="44"/>
      <c r="XY215" s="44"/>
      <c r="XZ215" s="44"/>
      <c r="YA215" s="44"/>
      <c r="YB215" s="44"/>
      <c r="YC215" s="44"/>
      <c r="YD215" s="44"/>
      <c r="YE215" s="44"/>
      <c r="YF215" s="44"/>
      <c r="YG215" s="44"/>
      <c r="YH215" s="44"/>
      <c r="YI215" s="44"/>
      <c r="YJ215" s="44"/>
      <c r="YK215" s="44"/>
      <c r="YL215" s="44"/>
      <c r="YM215" s="44"/>
      <c r="YN215" s="44"/>
      <c r="YO215" s="44"/>
      <c r="YP215" s="44"/>
      <c r="YQ215" s="44"/>
      <c r="YR215" s="44"/>
      <c r="YS215" s="44"/>
      <c r="YT215" s="44"/>
      <c r="YU215" s="44"/>
      <c r="YV215" s="44"/>
      <c r="YW215" s="44"/>
      <c r="YX215" s="44"/>
      <c r="YY215" s="44"/>
      <c r="YZ215" s="44"/>
      <c r="ZA215" s="44"/>
      <c r="ZB215" s="44"/>
      <c r="ZC215" s="44"/>
      <c r="ZD215" s="44"/>
      <c r="ZE215" s="44"/>
      <c r="ZF215" s="44"/>
      <c r="ZG215" s="44"/>
      <c r="ZH215" s="44"/>
      <c r="ZI215" s="44"/>
      <c r="ZJ215" s="44"/>
      <c r="ZK215" s="44"/>
      <c r="ZL215" s="44"/>
      <c r="ZM215" s="44"/>
      <c r="ZN215" s="44"/>
      <c r="ZO215" s="44"/>
      <c r="ZP215" s="44"/>
      <c r="ZQ215" s="44"/>
      <c r="ZR215" s="44"/>
      <c r="ZS215" s="44"/>
      <c r="ZT215" s="44"/>
      <c r="ZU215" s="44"/>
      <c r="ZV215" s="44"/>
      <c r="ZW215" s="44"/>
      <c r="ZX215" s="44"/>
      <c r="ZY215" s="44"/>
      <c r="ZZ215" s="44"/>
      <c r="AAA215" s="44"/>
      <c r="AAB215" s="44"/>
      <c r="AAC215" s="44"/>
      <c r="AAD215" s="44"/>
      <c r="AAE215" s="44"/>
      <c r="AAF215" s="44"/>
      <c r="AAG215" s="44"/>
      <c r="AAH215" s="44"/>
      <c r="AAI215" s="44"/>
      <c r="AAJ215" s="44"/>
      <c r="AAK215" s="44"/>
      <c r="AAL215" s="44"/>
      <c r="AAM215" s="44"/>
      <c r="AAN215" s="44"/>
      <c r="AAO215" s="44"/>
      <c r="AAP215" s="44"/>
      <c r="AAQ215" s="44"/>
      <c r="AAR215" s="44"/>
      <c r="AAS215" s="44"/>
      <c r="AAT215" s="44"/>
      <c r="AAU215" s="44"/>
      <c r="AAV215" s="44"/>
      <c r="AAW215" s="44"/>
      <c r="AAX215" s="44"/>
      <c r="AAY215" s="44"/>
      <c r="AAZ215" s="44"/>
      <c r="ABA215" s="44"/>
      <c r="ABB215" s="44"/>
      <c r="ABC215" s="42"/>
    </row>
    <row r="216" spans="1:731" s="6" customFormat="1" ht="90" customHeight="1" x14ac:dyDescent="0.2">
      <c r="A216" s="187" t="s">
        <v>166</v>
      </c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  <c r="PI216" s="44"/>
      <c r="PJ216" s="44"/>
      <c r="PK216" s="44"/>
      <c r="PL216" s="44"/>
      <c r="PM216" s="44"/>
      <c r="PN216" s="44"/>
      <c r="PO216" s="44"/>
      <c r="PP216" s="44"/>
      <c r="PQ216" s="44"/>
      <c r="PR216" s="44"/>
      <c r="PS216" s="44"/>
      <c r="PT216" s="44"/>
      <c r="PU216" s="44"/>
      <c r="PV216" s="44"/>
      <c r="PW216" s="44"/>
      <c r="PX216" s="44"/>
      <c r="PY216" s="44"/>
      <c r="PZ216" s="44"/>
      <c r="QA216" s="44"/>
      <c r="QB216" s="44"/>
      <c r="QC216" s="44"/>
      <c r="QD216" s="44"/>
      <c r="QE216" s="44"/>
      <c r="QF216" s="44"/>
      <c r="QG216" s="44"/>
      <c r="QH216" s="44"/>
      <c r="QI216" s="44"/>
      <c r="QJ216" s="44"/>
      <c r="QK216" s="44"/>
      <c r="QL216" s="44"/>
      <c r="QM216" s="44"/>
      <c r="QN216" s="44"/>
      <c r="QO216" s="44"/>
      <c r="QP216" s="44"/>
      <c r="QQ216" s="44"/>
      <c r="QR216" s="44"/>
      <c r="QS216" s="44"/>
      <c r="QT216" s="44"/>
      <c r="QU216" s="44"/>
      <c r="QV216" s="44"/>
      <c r="QW216" s="44"/>
      <c r="QX216" s="44"/>
      <c r="QY216" s="44"/>
      <c r="QZ216" s="44"/>
      <c r="RA216" s="44"/>
      <c r="RB216" s="44"/>
      <c r="RC216" s="44"/>
      <c r="RD216" s="44"/>
      <c r="RE216" s="44"/>
      <c r="RF216" s="44"/>
      <c r="RG216" s="44"/>
      <c r="RH216" s="44"/>
      <c r="RI216" s="44"/>
      <c r="RJ216" s="44"/>
      <c r="RK216" s="44"/>
      <c r="RL216" s="44"/>
      <c r="RM216" s="44"/>
      <c r="RN216" s="44"/>
      <c r="RO216" s="44"/>
      <c r="RP216" s="44"/>
      <c r="RQ216" s="44"/>
      <c r="RR216" s="44"/>
      <c r="RS216" s="44"/>
      <c r="RT216" s="44"/>
      <c r="RU216" s="44"/>
      <c r="RV216" s="44"/>
      <c r="RW216" s="44"/>
      <c r="RX216" s="44"/>
      <c r="RY216" s="44"/>
      <c r="RZ216" s="44"/>
      <c r="SA216" s="44"/>
      <c r="SB216" s="44"/>
      <c r="SC216" s="44"/>
      <c r="SD216" s="44"/>
      <c r="SE216" s="44"/>
      <c r="SF216" s="44"/>
      <c r="SG216" s="44"/>
      <c r="SH216" s="44"/>
      <c r="SI216" s="44"/>
      <c r="SJ216" s="44"/>
      <c r="SK216" s="44"/>
      <c r="SL216" s="44"/>
      <c r="SM216" s="44"/>
      <c r="SN216" s="44"/>
      <c r="SO216" s="44"/>
      <c r="SP216" s="44"/>
      <c r="SQ216" s="44"/>
      <c r="SR216" s="44"/>
      <c r="SS216" s="44"/>
      <c r="ST216" s="44"/>
      <c r="SU216" s="44"/>
      <c r="SV216" s="44"/>
      <c r="SW216" s="44"/>
      <c r="SX216" s="44"/>
      <c r="SY216" s="44"/>
      <c r="SZ216" s="44"/>
      <c r="TA216" s="44"/>
      <c r="TB216" s="44"/>
      <c r="TC216" s="44"/>
      <c r="TD216" s="44"/>
      <c r="TE216" s="44"/>
      <c r="TF216" s="44"/>
      <c r="TG216" s="44"/>
      <c r="TH216" s="44"/>
      <c r="TI216" s="44"/>
      <c r="TJ216" s="44"/>
      <c r="TK216" s="44"/>
      <c r="TL216" s="44"/>
      <c r="TM216" s="44"/>
      <c r="TN216" s="44"/>
      <c r="TO216" s="44"/>
      <c r="TP216" s="44"/>
      <c r="TQ216" s="44"/>
      <c r="TR216" s="44"/>
      <c r="TS216" s="44"/>
      <c r="TT216" s="44"/>
      <c r="TU216" s="44"/>
      <c r="TV216" s="44"/>
      <c r="TW216" s="44"/>
      <c r="TX216" s="44"/>
      <c r="TY216" s="44"/>
      <c r="TZ216" s="44"/>
      <c r="UA216" s="44"/>
      <c r="UB216" s="44"/>
      <c r="UC216" s="44"/>
      <c r="UD216" s="44"/>
      <c r="UE216" s="44"/>
      <c r="UF216" s="44"/>
      <c r="UG216" s="44"/>
      <c r="UH216" s="44"/>
      <c r="UI216" s="44"/>
      <c r="UJ216" s="44"/>
      <c r="UK216" s="44"/>
      <c r="UL216" s="44"/>
      <c r="UM216" s="44"/>
      <c r="UN216" s="44"/>
      <c r="UO216" s="44"/>
      <c r="UP216" s="44"/>
      <c r="UQ216" s="44"/>
      <c r="UR216" s="44"/>
      <c r="US216" s="44"/>
      <c r="UT216" s="44"/>
      <c r="UU216" s="44"/>
      <c r="UV216" s="44"/>
      <c r="UW216" s="44"/>
      <c r="UX216" s="44"/>
      <c r="UY216" s="44"/>
      <c r="UZ216" s="44"/>
      <c r="VA216" s="44"/>
      <c r="VB216" s="44"/>
      <c r="VC216" s="44"/>
      <c r="VD216" s="44"/>
      <c r="VE216" s="44"/>
      <c r="VF216" s="44"/>
      <c r="VG216" s="44"/>
      <c r="VH216" s="44"/>
      <c r="VI216" s="44"/>
      <c r="VJ216" s="44"/>
      <c r="VK216" s="44"/>
      <c r="VL216" s="44"/>
      <c r="VM216" s="44"/>
      <c r="VN216" s="44"/>
      <c r="VO216" s="44"/>
      <c r="VP216" s="44"/>
      <c r="VQ216" s="44"/>
      <c r="VR216" s="44"/>
      <c r="VS216" s="44"/>
      <c r="VT216" s="44"/>
      <c r="VU216" s="44"/>
      <c r="VV216" s="44"/>
      <c r="VW216" s="44"/>
      <c r="VX216" s="44"/>
      <c r="VY216" s="44"/>
      <c r="VZ216" s="44"/>
      <c r="WA216" s="44"/>
      <c r="WB216" s="44"/>
      <c r="WC216" s="44"/>
      <c r="WD216" s="44"/>
      <c r="WE216" s="44"/>
      <c r="WF216" s="44"/>
      <c r="WG216" s="44"/>
      <c r="WH216" s="44"/>
      <c r="WI216" s="44"/>
      <c r="WJ216" s="44"/>
      <c r="WK216" s="44"/>
      <c r="WL216" s="44"/>
      <c r="WM216" s="44"/>
      <c r="WN216" s="44"/>
      <c r="WO216" s="44"/>
      <c r="WP216" s="44"/>
      <c r="WQ216" s="44"/>
      <c r="WR216" s="44"/>
      <c r="WS216" s="44"/>
      <c r="WT216" s="44"/>
      <c r="WU216" s="44"/>
      <c r="WV216" s="44"/>
      <c r="WW216" s="44"/>
      <c r="WX216" s="44"/>
      <c r="WY216" s="44"/>
      <c r="WZ216" s="44"/>
      <c r="XA216" s="44"/>
      <c r="XB216" s="44"/>
      <c r="XC216" s="44"/>
      <c r="XD216" s="44"/>
      <c r="XE216" s="44"/>
      <c r="XF216" s="44"/>
      <c r="XG216" s="44"/>
      <c r="XH216" s="44"/>
      <c r="XI216" s="44"/>
      <c r="XJ216" s="44"/>
      <c r="XK216" s="44"/>
      <c r="XL216" s="44"/>
      <c r="XM216" s="44"/>
      <c r="XN216" s="44"/>
      <c r="XO216" s="44"/>
      <c r="XP216" s="44"/>
      <c r="XQ216" s="44"/>
      <c r="XR216" s="44"/>
      <c r="XS216" s="44"/>
      <c r="XT216" s="44"/>
      <c r="XU216" s="44"/>
      <c r="XV216" s="44"/>
      <c r="XW216" s="44"/>
      <c r="XX216" s="44"/>
      <c r="XY216" s="44"/>
      <c r="XZ216" s="44"/>
      <c r="YA216" s="44"/>
      <c r="YB216" s="44"/>
      <c r="YC216" s="44"/>
      <c r="YD216" s="44"/>
      <c r="YE216" s="44"/>
      <c r="YF216" s="44"/>
      <c r="YG216" s="44"/>
      <c r="YH216" s="44"/>
      <c r="YI216" s="44"/>
      <c r="YJ216" s="44"/>
      <c r="YK216" s="44"/>
      <c r="YL216" s="44"/>
      <c r="YM216" s="44"/>
      <c r="YN216" s="44"/>
      <c r="YO216" s="44"/>
      <c r="YP216" s="44"/>
      <c r="YQ216" s="44"/>
      <c r="YR216" s="44"/>
      <c r="YS216" s="44"/>
      <c r="YT216" s="44"/>
      <c r="YU216" s="44"/>
      <c r="YV216" s="44"/>
      <c r="YW216" s="44"/>
      <c r="YX216" s="44"/>
      <c r="YY216" s="44"/>
      <c r="YZ216" s="44"/>
      <c r="ZA216" s="44"/>
      <c r="ZB216" s="44"/>
      <c r="ZC216" s="44"/>
      <c r="ZD216" s="44"/>
      <c r="ZE216" s="44"/>
      <c r="ZF216" s="44"/>
      <c r="ZG216" s="44"/>
      <c r="ZH216" s="44"/>
      <c r="ZI216" s="44"/>
      <c r="ZJ216" s="44"/>
      <c r="ZK216" s="44"/>
      <c r="ZL216" s="44"/>
      <c r="ZM216" s="44"/>
      <c r="ZN216" s="44"/>
      <c r="ZO216" s="44"/>
      <c r="ZP216" s="44"/>
      <c r="ZQ216" s="44"/>
      <c r="ZR216" s="44"/>
      <c r="ZS216" s="44"/>
      <c r="ZT216" s="44"/>
      <c r="ZU216" s="44"/>
      <c r="ZV216" s="44"/>
      <c r="ZW216" s="44"/>
      <c r="ZX216" s="44"/>
      <c r="ZY216" s="44"/>
      <c r="ZZ216" s="44"/>
      <c r="AAA216" s="44"/>
      <c r="AAB216" s="44"/>
      <c r="AAC216" s="44"/>
      <c r="AAD216" s="44"/>
      <c r="AAE216" s="44"/>
      <c r="AAF216" s="44"/>
      <c r="AAG216" s="44"/>
      <c r="AAH216" s="44"/>
      <c r="AAI216" s="44"/>
      <c r="AAJ216" s="44"/>
      <c r="AAK216" s="44"/>
      <c r="AAL216" s="44"/>
      <c r="AAM216" s="44"/>
      <c r="AAN216" s="44"/>
      <c r="AAO216" s="44"/>
      <c r="AAP216" s="44"/>
      <c r="AAQ216" s="44"/>
      <c r="AAR216" s="44"/>
      <c r="AAS216" s="44"/>
      <c r="AAT216" s="44"/>
      <c r="AAU216" s="44"/>
      <c r="AAV216" s="44"/>
      <c r="AAW216" s="44"/>
      <c r="AAX216" s="44"/>
      <c r="AAY216" s="44"/>
      <c r="AAZ216" s="44"/>
      <c r="ABA216" s="44"/>
      <c r="ABB216" s="44"/>
      <c r="ABC216" s="42"/>
    </row>
    <row r="217" spans="1:731" ht="52.5" customHeight="1" x14ac:dyDescent="0.2">
      <c r="A217" s="151"/>
      <c r="B217" s="151"/>
      <c r="C217" s="19"/>
      <c r="D217" s="8"/>
      <c r="E217" s="8"/>
      <c r="F217" s="8"/>
      <c r="G217" s="19"/>
      <c r="H217" s="6"/>
      <c r="I217" s="6"/>
      <c r="J217" s="151"/>
      <c r="K217" s="151"/>
      <c r="L217" s="151"/>
      <c r="M217" s="151"/>
      <c r="N217" s="151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  <c r="PI217" s="44"/>
      <c r="PJ217" s="44"/>
      <c r="PK217" s="44"/>
      <c r="PL217" s="44"/>
      <c r="PM217" s="44"/>
      <c r="PN217" s="44"/>
      <c r="PO217" s="44"/>
      <c r="PP217" s="44"/>
      <c r="PQ217" s="44"/>
      <c r="PR217" s="44"/>
      <c r="PS217" s="44"/>
      <c r="PT217" s="44"/>
      <c r="PU217" s="44"/>
      <c r="PV217" s="44"/>
      <c r="PW217" s="44"/>
      <c r="PX217" s="44"/>
      <c r="PY217" s="44"/>
      <c r="PZ217" s="44"/>
      <c r="QA217" s="44"/>
      <c r="QB217" s="44"/>
      <c r="QC217" s="44"/>
      <c r="QD217" s="44"/>
      <c r="QE217" s="44"/>
      <c r="QF217" s="44"/>
      <c r="QG217" s="44"/>
      <c r="QH217" s="44"/>
      <c r="QI217" s="44"/>
      <c r="QJ217" s="44"/>
      <c r="QK217" s="44"/>
      <c r="QL217" s="44"/>
      <c r="QM217" s="44"/>
      <c r="QN217" s="44"/>
      <c r="QO217" s="44"/>
      <c r="QP217" s="44"/>
      <c r="QQ217" s="44"/>
      <c r="QR217" s="44"/>
      <c r="QS217" s="44"/>
      <c r="QT217" s="44"/>
      <c r="QU217" s="44"/>
      <c r="QV217" s="44"/>
      <c r="QW217" s="44"/>
      <c r="QX217" s="44"/>
      <c r="QY217" s="44"/>
      <c r="QZ217" s="44"/>
      <c r="RA217" s="44"/>
      <c r="RB217" s="44"/>
      <c r="RC217" s="44"/>
      <c r="RD217" s="44"/>
      <c r="RE217" s="44"/>
      <c r="RF217" s="44"/>
      <c r="RG217" s="44"/>
      <c r="RH217" s="44"/>
      <c r="RI217" s="44"/>
      <c r="RJ217" s="44"/>
      <c r="RK217" s="44"/>
      <c r="RL217" s="44"/>
      <c r="RM217" s="44"/>
      <c r="RN217" s="44"/>
      <c r="RO217" s="44"/>
      <c r="RP217" s="44"/>
      <c r="RQ217" s="44"/>
      <c r="RR217" s="44"/>
      <c r="RS217" s="44"/>
      <c r="RT217" s="44"/>
      <c r="RU217" s="44"/>
      <c r="RV217" s="44"/>
      <c r="RW217" s="44"/>
      <c r="RX217" s="44"/>
      <c r="RY217" s="44"/>
      <c r="RZ217" s="44"/>
      <c r="SA217" s="44"/>
      <c r="SB217" s="44"/>
      <c r="SC217" s="44"/>
      <c r="SD217" s="44"/>
      <c r="SE217" s="44"/>
      <c r="SF217" s="44"/>
      <c r="SG217" s="44"/>
      <c r="SH217" s="44"/>
      <c r="SI217" s="44"/>
      <c r="SJ217" s="44"/>
      <c r="SK217" s="44"/>
      <c r="SL217" s="44"/>
      <c r="SM217" s="44"/>
      <c r="SN217" s="44"/>
      <c r="SO217" s="44"/>
      <c r="SP217" s="44"/>
      <c r="SQ217" s="44"/>
      <c r="SR217" s="44"/>
      <c r="SS217" s="44"/>
      <c r="ST217" s="44"/>
      <c r="SU217" s="44"/>
      <c r="SV217" s="44"/>
      <c r="SW217" s="44"/>
      <c r="SX217" s="44"/>
      <c r="SY217" s="44"/>
      <c r="SZ217" s="44"/>
      <c r="TA217" s="44"/>
      <c r="TB217" s="44"/>
      <c r="TC217" s="44"/>
      <c r="TD217" s="44"/>
      <c r="TE217" s="44"/>
      <c r="TF217" s="44"/>
      <c r="TG217" s="44"/>
      <c r="TH217" s="44"/>
      <c r="TI217" s="44"/>
      <c r="TJ217" s="44"/>
      <c r="TK217" s="44"/>
      <c r="TL217" s="44"/>
      <c r="TM217" s="44"/>
      <c r="TN217" s="44"/>
      <c r="TO217" s="44"/>
      <c r="TP217" s="44"/>
      <c r="TQ217" s="44"/>
      <c r="TR217" s="44"/>
      <c r="TS217" s="44"/>
      <c r="TT217" s="44"/>
      <c r="TU217" s="44"/>
      <c r="TV217" s="44"/>
      <c r="TW217" s="44"/>
      <c r="TX217" s="44"/>
      <c r="TY217" s="44"/>
      <c r="TZ217" s="44"/>
      <c r="UA217" s="44"/>
      <c r="UB217" s="44"/>
      <c r="UC217" s="44"/>
      <c r="UD217" s="44"/>
      <c r="UE217" s="44"/>
      <c r="UF217" s="44"/>
      <c r="UG217" s="44"/>
      <c r="UH217" s="44"/>
      <c r="UI217" s="44"/>
      <c r="UJ217" s="44"/>
      <c r="UK217" s="44"/>
      <c r="UL217" s="44"/>
      <c r="UM217" s="44"/>
      <c r="UN217" s="44"/>
      <c r="UO217" s="44"/>
      <c r="UP217" s="44"/>
      <c r="UQ217" s="44"/>
      <c r="UR217" s="44"/>
      <c r="US217" s="44"/>
      <c r="UT217" s="44"/>
      <c r="UU217" s="44"/>
      <c r="UV217" s="44"/>
      <c r="UW217" s="44"/>
      <c r="UX217" s="44"/>
      <c r="UY217" s="44"/>
      <c r="UZ217" s="44"/>
      <c r="VA217" s="44"/>
      <c r="VB217" s="44"/>
      <c r="VC217" s="44"/>
      <c r="VD217" s="44"/>
      <c r="VE217" s="44"/>
      <c r="VF217" s="44"/>
      <c r="VG217" s="44"/>
      <c r="VH217" s="44"/>
      <c r="VI217" s="44"/>
      <c r="VJ217" s="44"/>
      <c r="VK217" s="44"/>
      <c r="VL217" s="44"/>
      <c r="VM217" s="44"/>
      <c r="VN217" s="44"/>
      <c r="VO217" s="44"/>
      <c r="VP217" s="44"/>
      <c r="VQ217" s="44"/>
      <c r="VR217" s="44"/>
      <c r="VS217" s="44"/>
      <c r="VT217" s="44"/>
      <c r="VU217" s="44"/>
      <c r="VV217" s="44"/>
      <c r="VW217" s="44"/>
      <c r="VX217" s="44"/>
      <c r="VY217" s="44"/>
      <c r="VZ217" s="44"/>
      <c r="WA217" s="44"/>
      <c r="WB217" s="44"/>
      <c r="WC217" s="44"/>
      <c r="WD217" s="44"/>
      <c r="WE217" s="44"/>
      <c r="WF217" s="44"/>
      <c r="WG217" s="44"/>
      <c r="WH217" s="44"/>
      <c r="WI217" s="44"/>
      <c r="WJ217" s="44"/>
      <c r="WK217" s="44"/>
      <c r="WL217" s="44"/>
      <c r="WM217" s="44"/>
      <c r="WN217" s="44"/>
      <c r="WO217" s="44"/>
      <c r="WP217" s="44"/>
      <c r="WQ217" s="44"/>
      <c r="WR217" s="44"/>
      <c r="WS217" s="44"/>
      <c r="WT217" s="44"/>
      <c r="WU217" s="44"/>
      <c r="WV217" s="44"/>
      <c r="WW217" s="44"/>
      <c r="WX217" s="44"/>
      <c r="WY217" s="44"/>
      <c r="WZ217" s="44"/>
      <c r="XA217" s="44"/>
      <c r="XB217" s="44"/>
      <c r="XC217" s="44"/>
      <c r="XD217" s="44"/>
      <c r="XE217" s="44"/>
      <c r="XF217" s="44"/>
      <c r="XG217" s="44"/>
      <c r="XH217" s="44"/>
      <c r="XI217" s="44"/>
      <c r="XJ217" s="44"/>
      <c r="XK217" s="44"/>
      <c r="XL217" s="44"/>
      <c r="XM217" s="44"/>
      <c r="XN217" s="44"/>
      <c r="XO217" s="44"/>
      <c r="XP217" s="44"/>
      <c r="XQ217" s="44"/>
      <c r="XR217" s="44"/>
      <c r="XS217" s="44"/>
      <c r="XT217" s="44"/>
      <c r="XU217" s="44"/>
      <c r="XV217" s="44"/>
      <c r="XW217" s="44"/>
      <c r="XX217" s="44"/>
      <c r="XY217" s="44"/>
      <c r="XZ217" s="44"/>
      <c r="YA217" s="44"/>
      <c r="YB217" s="44"/>
      <c r="YC217" s="44"/>
      <c r="YD217" s="44"/>
      <c r="YE217" s="44"/>
      <c r="YF217" s="44"/>
      <c r="YG217" s="44"/>
      <c r="YH217" s="44"/>
      <c r="YI217" s="44"/>
      <c r="YJ217" s="44"/>
      <c r="YK217" s="44"/>
      <c r="YL217" s="44"/>
      <c r="YM217" s="44"/>
      <c r="YN217" s="44"/>
      <c r="YO217" s="44"/>
      <c r="YP217" s="44"/>
      <c r="YQ217" s="44"/>
      <c r="YR217" s="44"/>
      <c r="YS217" s="44"/>
      <c r="YT217" s="44"/>
      <c r="YU217" s="44"/>
      <c r="YV217" s="44"/>
      <c r="YW217" s="44"/>
      <c r="YX217" s="44"/>
      <c r="YY217" s="44"/>
      <c r="YZ217" s="44"/>
      <c r="ZA217" s="44"/>
      <c r="ZB217" s="44"/>
      <c r="ZC217" s="44"/>
      <c r="ZD217" s="44"/>
      <c r="ZE217" s="44"/>
      <c r="ZF217" s="44"/>
      <c r="ZG217" s="44"/>
      <c r="ZH217" s="44"/>
      <c r="ZI217" s="44"/>
      <c r="ZJ217" s="44"/>
      <c r="ZK217" s="44"/>
      <c r="ZL217" s="44"/>
      <c r="ZM217" s="44"/>
      <c r="ZN217" s="44"/>
      <c r="ZO217" s="44"/>
      <c r="ZP217" s="44"/>
      <c r="ZQ217" s="44"/>
      <c r="ZR217" s="44"/>
      <c r="ZS217" s="44"/>
      <c r="ZT217" s="44"/>
      <c r="ZU217" s="44"/>
      <c r="ZV217" s="44"/>
      <c r="ZW217" s="44"/>
      <c r="ZX217" s="44"/>
      <c r="ZY217" s="44"/>
      <c r="ZZ217" s="44"/>
      <c r="AAA217" s="44"/>
      <c r="AAB217" s="44"/>
      <c r="AAC217" s="44"/>
      <c r="AAD217" s="44"/>
      <c r="AAE217" s="44"/>
      <c r="AAF217" s="44"/>
      <c r="AAG217" s="44"/>
      <c r="AAH217" s="44"/>
      <c r="AAI217" s="44"/>
      <c r="AAJ217" s="44"/>
      <c r="AAK217" s="44"/>
      <c r="AAL217" s="44"/>
      <c r="AAM217" s="44"/>
      <c r="AAN217" s="44"/>
      <c r="AAO217" s="44"/>
      <c r="AAP217" s="44"/>
      <c r="AAQ217" s="44"/>
      <c r="AAR217" s="44"/>
      <c r="AAS217" s="44"/>
      <c r="AAT217" s="44"/>
      <c r="AAU217" s="44"/>
      <c r="AAV217" s="44"/>
      <c r="AAW217" s="44"/>
      <c r="AAX217" s="44"/>
      <c r="AAY217" s="44"/>
      <c r="AAZ217" s="44"/>
      <c r="ABA217" s="44"/>
      <c r="ABB217" s="44"/>
    </row>
    <row r="218" spans="1:731" x14ac:dyDescent="0.2">
      <c r="A218" s="95" t="s">
        <v>24</v>
      </c>
      <c r="B218" s="56"/>
      <c r="C218" s="129"/>
      <c r="D218" s="129"/>
      <c r="E218" s="129"/>
      <c r="F218" s="129"/>
      <c r="G218" s="129"/>
      <c r="H218" s="129"/>
      <c r="I218" s="55"/>
      <c r="J218" s="55"/>
      <c r="K218" s="55"/>
      <c r="L218" s="55"/>
      <c r="M218" s="55"/>
      <c r="N218" s="55"/>
      <c r="S218" s="1"/>
      <c r="T218" s="1"/>
      <c r="U218" s="1"/>
      <c r="V218" s="1"/>
      <c r="W218" s="1"/>
      <c r="X218" s="1"/>
      <c r="Y218" s="1"/>
      <c r="Z218" s="1"/>
      <c r="AA218" s="1"/>
    </row>
    <row r="219" spans="1:731" x14ac:dyDescent="0.2">
      <c r="A219" s="95" t="s">
        <v>61</v>
      </c>
      <c r="B219" s="56"/>
      <c r="C219" s="129"/>
      <c r="D219" s="129"/>
      <c r="E219" s="129"/>
      <c r="F219" s="129"/>
      <c r="G219" s="129"/>
      <c r="H219" s="129"/>
      <c r="I219" s="55"/>
      <c r="J219" s="55"/>
      <c r="K219" s="55"/>
      <c r="L219" s="55"/>
      <c r="M219" s="55"/>
      <c r="N219" s="55"/>
      <c r="S219" s="1"/>
      <c r="T219" s="1"/>
      <c r="U219" s="1"/>
      <c r="V219" s="1"/>
      <c r="W219" s="1"/>
      <c r="X219" s="1"/>
      <c r="Y219" s="1"/>
      <c r="Z219" s="1"/>
      <c r="AA219" s="1"/>
    </row>
    <row r="220" spans="1:731" x14ac:dyDescent="0.2">
      <c r="A220" s="95" t="s">
        <v>167</v>
      </c>
      <c r="B220" s="53"/>
      <c r="C220" s="59"/>
      <c r="D220" s="59"/>
      <c r="E220" s="59"/>
      <c r="F220" s="59"/>
      <c r="G220" s="59"/>
      <c r="H220" s="55"/>
      <c r="I220" s="55"/>
      <c r="J220" s="53"/>
      <c r="K220" s="53"/>
      <c r="L220" s="53"/>
      <c r="M220" s="53"/>
      <c r="N220" s="53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  <c r="PI220" s="44"/>
      <c r="PJ220" s="44"/>
      <c r="PK220" s="44"/>
      <c r="PL220" s="44"/>
      <c r="PM220" s="44"/>
      <c r="PN220" s="44"/>
      <c r="PO220" s="44"/>
      <c r="PP220" s="44"/>
      <c r="PQ220" s="44"/>
      <c r="PR220" s="44"/>
      <c r="PS220" s="44"/>
      <c r="PT220" s="44"/>
      <c r="PU220" s="44"/>
      <c r="PV220" s="44"/>
      <c r="PW220" s="44"/>
      <c r="PX220" s="44"/>
      <c r="PY220" s="44"/>
      <c r="PZ220" s="44"/>
      <c r="QA220" s="44"/>
      <c r="QB220" s="44"/>
      <c r="QC220" s="44"/>
      <c r="QD220" s="44"/>
      <c r="QE220" s="44"/>
      <c r="QF220" s="44"/>
      <c r="QG220" s="44"/>
      <c r="QH220" s="44"/>
      <c r="QI220" s="44"/>
      <c r="QJ220" s="44"/>
      <c r="QK220" s="44"/>
      <c r="QL220" s="44"/>
      <c r="QM220" s="44"/>
      <c r="QN220" s="44"/>
      <c r="QO220" s="44"/>
      <c r="QP220" s="44"/>
      <c r="QQ220" s="44"/>
      <c r="QR220" s="44"/>
      <c r="QS220" s="44"/>
      <c r="QT220" s="44"/>
      <c r="QU220" s="44"/>
      <c r="QV220" s="44"/>
      <c r="QW220" s="44"/>
      <c r="QX220" s="44"/>
      <c r="QY220" s="44"/>
      <c r="QZ220" s="44"/>
      <c r="RA220" s="44"/>
      <c r="RB220" s="44"/>
      <c r="RC220" s="44"/>
      <c r="RD220" s="44"/>
      <c r="RE220" s="44"/>
      <c r="RF220" s="44"/>
      <c r="RG220" s="44"/>
      <c r="RH220" s="44"/>
      <c r="RI220" s="44"/>
      <c r="RJ220" s="44"/>
      <c r="RK220" s="44"/>
      <c r="RL220" s="44"/>
      <c r="RM220" s="44"/>
      <c r="RN220" s="44"/>
      <c r="RO220" s="44"/>
      <c r="RP220" s="44"/>
      <c r="RQ220" s="44"/>
      <c r="RR220" s="44"/>
      <c r="RS220" s="44"/>
      <c r="RT220" s="44"/>
      <c r="RU220" s="44"/>
      <c r="RV220" s="44"/>
      <c r="RW220" s="44"/>
      <c r="RX220" s="44"/>
      <c r="RY220" s="44"/>
      <c r="RZ220" s="44"/>
      <c r="SA220" s="44"/>
      <c r="SB220" s="44"/>
      <c r="SC220" s="44"/>
      <c r="SD220" s="44"/>
      <c r="SE220" s="44"/>
      <c r="SF220" s="44"/>
      <c r="SG220" s="44"/>
      <c r="SH220" s="44"/>
      <c r="SI220" s="44"/>
      <c r="SJ220" s="44"/>
      <c r="SK220" s="44"/>
      <c r="SL220" s="44"/>
      <c r="SM220" s="44"/>
      <c r="SN220" s="44"/>
      <c r="SO220" s="44"/>
      <c r="SP220" s="44"/>
      <c r="SQ220" s="44"/>
      <c r="SR220" s="44"/>
      <c r="SS220" s="44"/>
      <c r="ST220" s="44"/>
      <c r="SU220" s="44"/>
      <c r="SV220" s="44"/>
      <c r="SW220" s="44"/>
      <c r="SX220" s="44"/>
      <c r="SY220" s="44"/>
      <c r="SZ220" s="44"/>
      <c r="TA220" s="44"/>
      <c r="TB220" s="44"/>
      <c r="TC220" s="44"/>
      <c r="TD220" s="44"/>
      <c r="TE220" s="44"/>
      <c r="TF220" s="44"/>
      <c r="TG220" s="44"/>
      <c r="TH220" s="44"/>
      <c r="TI220" s="44"/>
      <c r="TJ220" s="44"/>
      <c r="TK220" s="44"/>
      <c r="TL220" s="44"/>
      <c r="TM220" s="44"/>
      <c r="TN220" s="44"/>
      <c r="TO220" s="44"/>
      <c r="TP220" s="44"/>
      <c r="TQ220" s="44"/>
      <c r="TR220" s="44"/>
      <c r="TS220" s="44"/>
      <c r="TT220" s="44"/>
      <c r="TU220" s="44"/>
      <c r="TV220" s="44"/>
      <c r="TW220" s="44"/>
      <c r="TX220" s="44"/>
      <c r="TY220" s="44"/>
      <c r="TZ220" s="44"/>
      <c r="UA220" s="44"/>
      <c r="UB220" s="44"/>
      <c r="UC220" s="44"/>
      <c r="UD220" s="44"/>
      <c r="UE220" s="44"/>
      <c r="UF220" s="44"/>
      <c r="UG220" s="44"/>
      <c r="UH220" s="44"/>
      <c r="UI220" s="44"/>
      <c r="UJ220" s="44"/>
      <c r="UK220" s="44"/>
      <c r="UL220" s="44"/>
      <c r="UM220" s="44"/>
      <c r="UN220" s="44"/>
      <c r="UO220" s="44"/>
      <c r="UP220" s="44"/>
      <c r="UQ220" s="44"/>
      <c r="UR220" s="44"/>
      <c r="US220" s="44"/>
      <c r="UT220" s="44"/>
      <c r="UU220" s="44"/>
      <c r="UV220" s="44"/>
      <c r="UW220" s="44"/>
      <c r="UX220" s="44"/>
      <c r="UY220" s="44"/>
      <c r="UZ220" s="44"/>
      <c r="VA220" s="44"/>
      <c r="VB220" s="44"/>
      <c r="VC220" s="44"/>
      <c r="VD220" s="44"/>
      <c r="VE220" s="44"/>
      <c r="VF220" s="44"/>
      <c r="VG220" s="44"/>
      <c r="VH220" s="44"/>
      <c r="VI220" s="44"/>
      <c r="VJ220" s="44"/>
      <c r="VK220" s="44"/>
      <c r="VL220" s="44"/>
      <c r="VM220" s="44"/>
      <c r="VN220" s="44"/>
      <c r="VO220" s="44"/>
      <c r="VP220" s="44"/>
      <c r="VQ220" s="44"/>
      <c r="VR220" s="44"/>
      <c r="VS220" s="44"/>
      <c r="VT220" s="44"/>
      <c r="VU220" s="44"/>
      <c r="VV220" s="44"/>
      <c r="VW220" s="44"/>
      <c r="VX220" s="44"/>
      <c r="VY220" s="44"/>
      <c r="VZ220" s="44"/>
      <c r="WA220" s="44"/>
      <c r="WB220" s="44"/>
      <c r="WC220" s="44"/>
      <c r="WD220" s="44"/>
      <c r="WE220" s="44"/>
      <c r="WF220" s="44"/>
      <c r="WG220" s="44"/>
      <c r="WH220" s="44"/>
      <c r="WI220" s="44"/>
      <c r="WJ220" s="44"/>
      <c r="WK220" s="44"/>
      <c r="WL220" s="44"/>
      <c r="WM220" s="44"/>
      <c r="WN220" s="44"/>
      <c r="WO220" s="44"/>
      <c r="WP220" s="44"/>
      <c r="WQ220" s="44"/>
      <c r="WR220" s="44"/>
      <c r="WS220" s="44"/>
      <c r="WT220" s="44"/>
      <c r="WU220" s="44"/>
      <c r="WV220" s="44"/>
      <c r="WW220" s="44"/>
      <c r="WX220" s="44"/>
      <c r="WY220" s="44"/>
      <c r="WZ220" s="44"/>
      <c r="XA220" s="44"/>
      <c r="XB220" s="44"/>
      <c r="XC220" s="44"/>
      <c r="XD220" s="44"/>
      <c r="XE220" s="44"/>
      <c r="XF220" s="44"/>
      <c r="XG220" s="44"/>
      <c r="XH220" s="44"/>
      <c r="XI220" s="44"/>
      <c r="XJ220" s="44"/>
      <c r="XK220" s="44"/>
      <c r="XL220" s="44"/>
      <c r="XM220" s="44"/>
      <c r="XN220" s="44"/>
      <c r="XO220" s="44"/>
      <c r="XP220" s="44"/>
      <c r="XQ220" s="44"/>
      <c r="XR220" s="44"/>
      <c r="XS220" s="44"/>
      <c r="XT220" s="44"/>
      <c r="XU220" s="44"/>
      <c r="XV220" s="44"/>
      <c r="XW220" s="44"/>
      <c r="XX220" s="44"/>
      <c r="XY220" s="44"/>
      <c r="XZ220" s="44"/>
      <c r="YA220" s="44"/>
      <c r="YB220" s="44"/>
      <c r="YC220" s="44"/>
      <c r="YD220" s="44"/>
      <c r="YE220" s="44"/>
      <c r="YF220" s="44"/>
      <c r="YG220" s="44"/>
      <c r="YH220" s="44"/>
      <c r="YI220" s="44"/>
      <c r="YJ220" s="44"/>
      <c r="YK220" s="44"/>
      <c r="YL220" s="44"/>
      <c r="YM220" s="44"/>
      <c r="YN220" s="44"/>
      <c r="YO220" s="44"/>
      <c r="YP220" s="44"/>
      <c r="YQ220" s="44"/>
      <c r="YR220" s="44"/>
      <c r="YS220" s="44"/>
      <c r="YT220" s="44"/>
      <c r="YU220" s="44"/>
      <c r="YV220" s="44"/>
      <c r="YW220" s="44"/>
      <c r="YX220" s="44"/>
      <c r="YY220" s="44"/>
      <c r="YZ220" s="44"/>
      <c r="ZA220" s="44"/>
      <c r="ZB220" s="44"/>
      <c r="ZC220" s="44"/>
      <c r="ZD220" s="44"/>
      <c r="ZE220" s="44"/>
      <c r="ZF220" s="44"/>
      <c r="ZG220" s="44"/>
      <c r="ZH220" s="44"/>
      <c r="ZI220" s="44"/>
      <c r="ZJ220" s="44"/>
      <c r="ZK220" s="44"/>
      <c r="ZL220" s="44"/>
      <c r="ZM220" s="44"/>
      <c r="ZN220" s="44"/>
      <c r="ZO220" s="44"/>
      <c r="ZP220" s="44"/>
      <c r="ZQ220" s="44"/>
      <c r="ZR220" s="44"/>
      <c r="ZS220" s="44"/>
      <c r="ZT220" s="44"/>
      <c r="ZU220" s="44"/>
      <c r="ZV220" s="44"/>
      <c r="ZW220" s="44"/>
      <c r="ZX220" s="44"/>
      <c r="ZY220" s="44"/>
      <c r="ZZ220" s="44"/>
      <c r="AAA220" s="44"/>
      <c r="AAB220" s="44"/>
      <c r="AAC220" s="44"/>
      <c r="AAD220" s="44"/>
      <c r="AAE220" s="44"/>
      <c r="AAF220" s="44"/>
      <c r="AAG220" s="44"/>
      <c r="AAH220" s="44"/>
      <c r="AAI220" s="44"/>
      <c r="AAJ220" s="44"/>
      <c r="AAK220" s="44"/>
      <c r="AAL220" s="44"/>
      <c r="AAM220" s="44"/>
      <c r="AAN220" s="44"/>
      <c r="AAO220" s="44"/>
      <c r="AAP220" s="44"/>
      <c r="AAQ220" s="44"/>
      <c r="AAR220" s="44"/>
      <c r="AAS220" s="44"/>
      <c r="AAT220" s="44"/>
      <c r="AAU220" s="44"/>
      <c r="AAV220" s="44"/>
      <c r="AAW220" s="44"/>
      <c r="AAX220" s="44"/>
      <c r="AAY220" s="44"/>
      <c r="AAZ220" s="44"/>
      <c r="ABA220" s="44"/>
      <c r="ABB220" s="44"/>
    </row>
    <row r="221" spans="1:731" x14ac:dyDescent="0.2">
      <c r="A221" s="23" t="s">
        <v>23</v>
      </c>
      <c r="B221" s="23"/>
      <c r="C221" s="60">
        <f>C220+C219+C218</f>
        <v>0</v>
      </c>
      <c r="D221" s="60">
        <f>D220+D219+D218</f>
        <v>0</v>
      </c>
      <c r="E221" s="60">
        <f>E220+E219+E218</f>
        <v>0</v>
      </c>
      <c r="F221" s="60">
        <f>F220+F219+F218</f>
        <v>0</v>
      </c>
      <c r="G221" s="60">
        <f>G220+G219+G218</f>
        <v>0</v>
      </c>
      <c r="H221" s="23"/>
      <c r="I221" s="23"/>
      <c r="J221" s="23"/>
      <c r="K221" s="23"/>
      <c r="L221" s="23"/>
      <c r="M221" s="23"/>
      <c r="N221" s="23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  <c r="PI221" s="44"/>
      <c r="PJ221" s="44"/>
      <c r="PK221" s="44"/>
      <c r="PL221" s="44"/>
      <c r="PM221" s="44"/>
      <c r="PN221" s="44"/>
      <c r="PO221" s="44"/>
      <c r="PP221" s="44"/>
      <c r="PQ221" s="44"/>
      <c r="PR221" s="44"/>
      <c r="PS221" s="44"/>
      <c r="PT221" s="44"/>
      <c r="PU221" s="44"/>
      <c r="PV221" s="44"/>
      <c r="PW221" s="44"/>
      <c r="PX221" s="44"/>
      <c r="PY221" s="44"/>
      <c r="PZ221" s="44"/>
      <c r="QA221" s="44"/>
      <c r="QB221" s="44"/>
      <c r="QC221" s="44"/>
      <c r="QD221" s="44"/>
      <c r="QE221" s="44"/>
      <c r="QF221" s="44"/>
      <c r="QG221" s="44"/>
      <c r="QH221" s="44"/>
      <c r="QI221" s="44"/>
      <c r="QJ221" s="44"/>
      <c r="QK221" s="44"/>
      <c r="QL221" s="44"/>
      <c r="QM221" s="44"/>
      <c r="QN221" s="44"/>
      <c r="QO221" s="44"/>
      <c r="QP221" s="44"/>
      <c r="QQ221" s="44"/>
      <c r="QR221" s="44"/>
      <c r="QS221" s="44"/>
      <c r="QT221" s="44"/>
      <c r="QU221" s="44"/>
      <c r="QV221" s="44"/>
      <c r="QW221" s="44"/>
      <c r="QX221" s="44"/>
      <c r="QY221" s="44"/>
      <c r="QZ221" s="44"/>
      <c r="RA221" s="44"/>
      <c r="RB221" s="44"/>
      <c r="RC221" s="44"/>
      <c r="RD221" s="44"/>
      <c r="RE221" s="44"/>
      <c r="RF221" s="44"/>
      <c r="RG221" s="44"/>
      <c r="RH221" s="44"/>
      <c r="RI221" s="44"/>
      <c r="RJ221" s="44"/>
      <c r="RK221" s="44"/>
      <c r="RL221" s="44"/>
      <c r="RM221" s="44"/>
      <c r="RN221" s="44"/>
      <c r="RO221" s="44"/>
      <c r="RP221" s="44"/>
      <c r="RQ221" s="44"/>
      <c r="RR221" s="44"/>
      <c r="RS221" s="44"/>
      <c r="RT221" s="44"/>
      <c r="RU221" s="44"/>
      <c r="RV221" s="44"/>
      <c r="RW221" s="44"/>
      <c r="RX221" s="44"/>
      <c r="RY221" s="44"/>
      <c r="RZ221" s="44"/>
      <c r="SA221" s="44"/>
      <c r="SB221" s="44"/>
      <c r="SC221" s="44"/>
      <c r="SD221" s="44"/>
      <c r="SE221" s="44"/>
      <c r="SF221" s="44"/>
      <c r="SG221" s="44"/>
      <c r="SH221" s="44"/>
      <c r="SI221" s="44"/>
      <c r="SJ221" s="44"/>
      <c r="SK221" s="44"/>
      <c r="SL221" s="44"/>
      <c r="SM221" s="44"/>
      <c r="SN221" s="44"/>
      <c r="SO221" s="44"/>
      <c r="SP221" s="44"/>
      <c r="SQ221" s="44"/>
      <c r="SR221" s="44"/>
      <c r="SS221" s="44"/>
      <c r="ST221" s="44"/>
      <c r="SU221" s="44"/>
      <c r="SV221" s="44"/>
      <c r="SW221" s="44"/>
      <c r="SX221" s="44"/>
      <c r="SY221" s="44"/>
      <c r="SZ221" s="44"/>
      <c r="TA221" s="44"/>
      <c r="TB221" s="44"/>
      <c r="TC221" s="44"/>
      <c r="TD221" s="44"/>
      <c r="TE221" s="44"/>
      <c r="TF221" s="44"/>
      <c r="TG221" s="44"/>
      <c r="TH221" s="44"/>
      <c r="TI221" s="44"/>
      <c r="TJ221" s="44"/>
      <c r="TK221" s="44"/>
      <c r="TL221" s="44"/>
      <c r="TM221" s="44"/>
      <c r="TN221" s="44"/>
      <c r="TO221" s="44"/>
      <c r="TP221" s="44"/>
      <c r="TQ221" s="44"/>
      <c r="TR221" s="44"/>
      <c r="TS221" s="44"/>
      <c r="TT221" s="44"/>
      <c r="TU221" s="44"/>
      <c r="TV221" s="44"/>
      <c r="TW221" s="44"/>
      <c r="TX221" s="44"/>
      <c r="TY221" s="44"/>
      <c r="TZ221" s="44"/>
      <c r="UA221" s="44"/>
      <c r="UB221" s="44"/>
      <c r="UC221" s="44"/>
      <c r="UD221" s="44"/>
      <c r="UE221" s="44"/>
      <c r="UF221" s="44"/>
      <c r="UG221" s="44"/>
      <c r="UH221" s="44"/>
      <c r="UI221" s="44"/>
      <c r="UJ221" s="44"/>
      <c r="UK221" s="44"/>
      <c r="UL221" s="44"/>
      <c r="UM221" s="44"/>
      <c r="UN221" s="44"/>
      <c r="UO221" s="44"/>
      <c r="UP221" s="44"/>
      <c r="UQ221" s="44"/>
      <c r="UR221" s="44"/>
      <c r="US221" s="44"/>
      <c r="UT221" s="44"/>
      <c r="UU221" s="44"/>
      <c r="UV221" s="44"/>
      <c r="UW221" s="44"/>
      <c r="UX221" s="44"/>
      <c r="UY221" s="44"/>
      <c r="UZ221" s="44"/>
      <c r="VA221" s="44"/>
      <c r="VB221" s="44"/>
      <c r="VC221" s="44"/>
      <c r="VD221" s="44"/>
      <c r="VE221" s="44"/>
      <c r="VF221" s="44"/>
      <c r="VG221" s="44"/>
      <c r="VH221" s="44"/>
      <c r="VI221" s="44"/>
      <c r="VJ221" s="44"/>
      <c r="VK221" s="44"/>
      <c r="VL221" s="44"/>
      <c r="VM221" s="44"/>
      <c r="VN221" s="44"/>
      <c r="VO221" s="44"/>
      <c r="VP221" s="44"/>
      <c r="VQ221" s="44"/>
      <c r="VR221" s="44"/>
      <c r="VS221" s="44"/>
      <c r="VT221" s="44"/>
      <c r="VU221" s="44"/>
      <c r="VV221" s="44"/>
      <c r="VW221" s="44"/>
      <c r="VX221" s="44"/>
      <c r="VY221" s="44"/>
      <c r="VZ221" s="44"/>
      <c r="WA221" s="44"/>
      <c r="WB221" s="44"/>
      <c r="WC221" s="44"/>
      <c r="WD221" s="44"/>
      <c r="WE221" s="44"/>
      <c r="WF221" s="44"/>
      <c r="WG221" s="44"/>
      <c r="WH221" s="44"/>
      <c r="WI221" s="44"/>
      <c r="WJ221" s="44"/>
      <c r="WK221" s="44"/>
      <c r="WL221" s="44"/>
      <c r="WM221" s="44"/>
      <c r="WN221" s="44"/>
      <c r="WO221" s="44"/>
      <c r="WP221" s="44"/>
      <c r="WQ221" s="44"/>
      <c r="WR221" s="44"/>
      <c r="WS221" s="44"/>
      <c r="WT221" s="44"/>
      <c r="WU221" s="44"/>
      <c r="WV221" s="44"/>
      <c r="WW221" s="44"/>
      <c r="WX221" s="44"/>
      <c r="WY221" s="44"/>
      <c r="WZ221" s="44"/>
      <c r="XA221" s="44"/>
      <c r="XB221" s="44"/>
      <c r="XC221" s="44"/>
      <c r="XD221" s="44"/>
      <c r="XE221" s="44"/>
      <c r="XF221" s="44"/>
      <c r="XG221" s="44"/>
      <c r="XH221" s="44"/>
      <c r="XI221" s="44"/>
      <c r="XJ221" s="44"/>
      <c r="XK221" s="44"/>
      <c r="XL221" s="44"/>
      <c r="XM221" s="44"/>
      <c r="XN221" s="44"/>
      <c r="XO221" s="44"/>
      <c r="XP221" s="44"/>
      <c r="XQ221" s="44"/>
      <c r="XR221" s="44"/>
      <c r="XS221" s="44"/>
      <c r="XT221" s="44"/>
      <c r="XU221" s="44"/>
      <c r="XV221" s="44"/>
      <c r="XW221" s="44"/>
      <c r="XX221" s="44"/>
      <c r="XY221" s="44"/>
      <c r="XZ221" s="44"/>
      <c r="YA221" s="44"/>
      <c r="YB221" s="44"/>
      <c r="YC221" s="44"/>
      <c r="YD221" s="44"/>
      <c r="YE221" s="44"/>
      <c r="YF221" s="44"/>
      <c r="YG221" s="44"/>
      <c r="YH221" s="44"/>
      <c r="YI221" s="44"/>
      <c r="YJ221" s="44"/>
      <c r="YK221" s="44"/>
      <c r="YL221" s="44"/>
      <c r="YM221" s="44"/>
      <c r="YN221" s="44"/>
      <c r="YO221" s="44"/>
      <c r="YP221" s="44"/>
      <c r="YQ221" s="44"/>
      <c r="YR221" s="44"/>
      <c r="YS221" s="44"/>
      <c r="YT221" s="44"/>
      <c r="YU221" s="44"/>
      <c r="YV221" s="44"/>
      <c r="YW221" s="44"/>
      <c r="YX221" s="44"/>
      <c r="YY221" s="44"/>
      <c r="YZ221" s="44"/>
      <c r="ZA221" s="44"/>
      <c r="ZB221" s="44"/>
      <c r="ZC221" s="44"/>
      <c r="ZD221" s="44"/>
      <c r="ZE221" s="44"/>
      <c r="ZF221" s="44"/>
      <c r="ZG221" s="44"/>
      <c r="ZH221" s="44"/>
      <c r="ZI221" s="44"/>
      <c r="ZJ221" s="44"/>
      <c r="ZK221" s="44"/>
      <c r="ZL221" s="44"/>
      <c r="ZM221" s="44"/>
      <c r="ZN221" s="44"/>
      <c r="ZO221" s="44"/>
      <c r="ZP221" s="44"/>
      <c r="ZQ221" s="44"/>
      <c r="ZR221" s="44"/>
      <c r="ZS221" s="44"/>
      <c r="ZT221" s="44"/>
      <c r="ZU221" s="44"/>
      <c r="ZV221" s="44"/>
      <c r="ZW221" s="44"/>
      <c r="ZX221" s="44"/>
      <c r="ZY221" s="44"/>
      <c r="ZZ221" s="44"/>
      <c r="AAA221" s="44"/>
      <c r="AAB221" s="44"/>
      <c r="AAC221" s="44"/>
      <c r="AAD221" s="44"/>
      <c r="AAE221" s="44"/>
      <c r="AAF221" s="44"/>
      <c r="AAG221" s="44"/>
      <c r="AAH221" s="44"/>
      <c r="AAI221" s="44"/>
      <c r="AAJ221" s="44"/>
      <c r="AAK221" s="44"/>
      <c r="AAL221" s="44"/>
      <c r="AAM221" s="44"/>
      <c r="AAN221" s="44"/>
      <c r="AAO221" s="44"/>
      <c r="AAP221" s="44"/>
      <c r="AAQ221" s="44"/>
      <c r="AAR221" s="44"/>
      <c r="AAS221" s="44"/>
      <c r="AAT221" s="44"/>
      <c r="AAU221" s="44"/>
      <c r="AAV221" s="44"/>
      <c r="AAW221" s="44"/>
      <c r="AAX221" s="44"/>
      <c r="AAY221" s="44"/>
      <c r="AAZ221" s="44"/>
      <c r="ABA221" s="44"/>
      <c r="ABB221" s="44"/>
    </row>
    <row r="222" spans="1:731" s="6" customFormat="1" ht="33.75" customHeight="1" x14ac:dyDescent="0.2">
      <c r="A222" s="194" t="s">
        <v>178</v>
      </c>
      <c r="B222" s="194"/>
      <c r="C222" s="194"/>
      <c r="D222" s="194"/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  <c r="PI222" s="44"/>
      <c r="PJ222" s="44"/>
      <c r="PK222" s="44"/>
      <c r="PL222" s="44"/>
      <c r="PM222" s="44"/>
      <c r="PN222" s="44"/>
      <c r="PO222" s="44"/>
      <c r="PP222" s="44"/>
      <c r="PQ222" s="44"/>
      <c r="PR222" s="44"/>
      <c r="PS222" s="44"/>
      <c r="PT222" s="44"/>
      <c r="PU222" s="44"/>
      <c r="PV222" s="44"/>
      <c r="PW222" s="44"/>
      <c r="PX222" s="44"/>
      <c r="PY222" s="44"/>
      <c r="PZ222" s="44"/>
      <c r="QA222" s="44"/>
      <c r="QB222" s="44"/>
      <c r="QC222" s="44"/>
      <c r="QD222" s="44"/>
      <c r="QE222" s="44"/>
      <c r="QF222" s="44"/>
      <c r="QG222" s="44"/>
      <c r="QH222" s="44"/>
      <c r="QI222" s="44"/>
      <c r="QJ222" s="44"/>
      <c r="QK222" s="44"/>
      <c r="QL222" s="44"/>
      <c r="QM222" s="44"/>
      <c r="QN222" s="44"/>
      <c r="QO222" s="44"/>
      <c r="QP222" s="44"/>
      <c r="QQ222" s="44"/>
      <c r="QR222" s="44"/>
      <c r="QS222" s="44"/>
      <c r="QT222" s="44"/>
      <c r="QU222" s="44"/>
      <c r="QV222" s="44"/>
      <c r="QW222" s="44"/>
      <c r="QX222" s="44"/>
      <c r="QY222" s="44"/>
      <c r="QZ222" s="44"/>
      <c r="RA222" s="44"/>
      <c r="RB222" s="44"/>
      <c r="RC222" s="44"/>
      <c r="RD222" s="44"/>
      <c r="RE222" s="44"/>
      <c r="RF222" s="44"/>
      <c r="RG222" s="44"/>
      <c r="RH222" s="44"/>
      <c r="RI222" s="44"/>
      <c r="RJ222" s="44"/>
      <c r="RK222" s="44"/>
      <c r="RL222" s="44"/>
      <c r="RM222" s="44"/>
      <c r="RN222" s="44"/>
      <c r="RO222" s="44"/>
      <c r="RP222" s="44"/>
      <c r="RQ222" s="44"/>
      <c r="RR222" s="44"/>
      <c r="RS222" s="44"/>
      <c r="RT222" s="44"/>
      <c r="RU222" s="44"/>
      <c r="RV222" s="44"/>
      <c r="RW222" s="44"/>
      <c r="RX222" s="44"/>
      <c r="RY222" s="44"/>
      <c r="RZ222" s="44"/>
      <c r="SA222" s="44"/>
      <c r="SB222" s="44"/>
      <c r="SC222" s="44"/>
      <c r="SD222" s="44"/>
      <c r="SE222" s="44"/>
      <c r="SF222" s="44"/>
      <c r="SG222" s="44"/>
      <c r="SH222" s="44"/>
      <c r="SI222" s="44"/>
      <c r="SJ222" s="44"/>
      <c r="SK222" s="44"/>
      <c r="SL222" s="44"/>
      <c r="SM222" s="44"/>
      <c r="SN222" s="44"/>
      <c r="SO222" s="44"/>
      <c r="SP222" s="44"/>
      <c r="SQ222" s="44"/>
      <c r="SR222" s="44"/>
      <c r="SS222" s="44"/>
      <c r="ST222" s="44"/>
      <c r="SU222" s="44"/>
      <c r="SV222" s="44"/>
      <c r="SW222" s="44"/>
      <c r="SX222" s="44"/>
      <c r="SY222" s="44"/>
      <c r="SZ222" s="44"/>
      <c r="TA222" s="44"/>
      <c r="TB222" s="44"/>
      <c r="TC222" s="44"/>
      <c r="TD222" s="44"/>
      <c r="TE222" s="44"/>
      <c r="TF222" s="44"/>
      <c r="TG222" s="44"/>
      <c r="TH222" s="44"/>
      <c r="TI222" s="44"/>
      <c r="TJ222" s="44"/>
      <c r="TK222" s="44"/>
      <c r="TL222" s="44"/>
      <c r="TM222" s="44"/>
      <c r="TN222" s="44"/>
      <c r="TO222" s="44"/>
      <c r="TP222" s="44"/>
      <c r="TQ222" s="44"/>
      <c r="TR222" s="44"/>
      <c r="TS222" s="44"/>
      <c r="TT222" s="44"/>
      <c r="TU222" s="44"/>
      <c r="TV222" s="44"/>
      <c r="TW222" s="44"/>
      <c r="TX222" s="44"/>
      <c r="TY222" s="44"/>
      <c r="TZ222" s="44"/>
      <c r="UA222" s="44"/>
      <c r="UB222" s="44"/>
      <c r="UC222" s="44"/>
      <c r="UD222" s="44"/>
      <c r="UE222" s="44"/>
      <c r="UF222" s="44"/>
      <c r="UG222" s="44"/>
      <c r="UH222" s="44"/>
      <c r="UI222" s="44"/>
      <c r="UJ222" s="44"/>
      <c r="UK222" s="44"/>
      <c r="UL222" s="44"/>
      <c r="UM222" s="44"/>
      <c r="UN222" s="44"/>
      <c r="UO222" s="44"/>
      <c r="UP222" s="44"/>
      <c r="UQ222" s="44"/>
      <c r="UR222" s="44"/>
      <c r="US222" s="44"/>
      <c r="UT222" s="44"/>
      <c r="UU222" s="44"/>
      <c r="UV222" s="44"/>
      <c r="UW222" s="44"/>
      <c r="UX222" s="44"/>
      <c r="UY222" s="44"/>
      <c r="UZ222" s="44"/>
      <c r="VA222" s="44"/>
      <c r="VB222" s="44"/>
      <c r="VC222" s="44"/>
      <c r="VD222" s="44"/>
      <c r="VE222" s="44"/>
      <c r="VF222" s="44"/>
      <c r="VG222" s="44"/>
      <c r="VH222" s="44"/>
      <c r="VI222" s="44"/>
      <c r="VJ222" s="44"/>
      <c r="VK222" s="44"/>
      <c r="VL222" s="44"/>
      <c r="VM222" s="44"/>
      <c r="VN222" s="44"/>
      <c r="VO222" s="44"/>
      <c r="VP222" s="44"/>
      <c r="VQ222" s="44"/>
      <c r="VR222" s="44"/>
      <c r="VS222" s="44"/>
      <c r="VT222" s="44"/>
      <c r="VU222" s="44"/>
      <c r="VV222" s="44"/>
      <c r="VW222" s="44"/>
      <c r="VX222" s="44"/>
      <c r="VY222" s="44"/>
      <c r="VZ222" s="44"/>
      <c r="WA222" s="44"/>
      <c r="WB222" s="44"/>
      <c r="WC222" s="44"/>
      <c r="WD222" s="44"/>
      <c r="WE222" s="44"/>
      <c r="WF222" s="44"/>
      <c r="WG222" s="44"/>
      <c r="WH222" s="44"/>
      <c r="WI222" s="44"/>
      <c r="WJ222" s="44"/>
      <c r="WK222" s="44"/>
      <c r="WL222" s="44"/>
      <c r="WM222" s="44"/>
      <c r="WN222" s="44"/>
      <c r="WO222" s="44"/>
      <c r="WP222" s="44"/>
      <c r="WQ222" s="44"/>
      <c r="WR222" s="44"/>
      <c r="WS222" s="44"/>
      <c r="WT222" s="44"/>
      <c r="WU222" s="44"/>
      <c r="WV222" s="44"/>
      <c r="WW222" s="44"/>
      <c r="WX222" s="44"/>
      <c r="WY222" s="44"/>
      <c r="WZ222" s="44"/>
      <c r="XA222" s="44"/>
      <c r="XB222" s="44"/>
      <c r="XC222" s="44"/>
      <c r="XD222" s="44"/>
      <c r="XE222" s="44"/>
      <c r="XF222" s="44"/>
      <c r="XG222" s="44"/>
      <c r="XH222" s="44"/>
      <c r="XI222" s="44"/>
      <c r="XJ222" s="44"/>
      <c r="XK222" s="44"/>
      <c r="XL222" s="44"/>
      <c r="XM222" s="44"/>
      <c r="XN222" s="44"/>
      <c r="XO222" s="44"/>
      <c r="XP222" s="44"/>
      <c r="XQ222" s="44"/>
      <c r="XR222" s="44"/>
      <c r="XS222" s="44"/>
      <c r="XT222" s="44"/>
      <c r="XU222" s="44"/>
      <c r="XV222" s="44"/>
      <c r="XW222" s="44"/>
      <c r="XX222" s="44"/>
      <c r="XY222" s="44"/>
      <c r="XZ222" s="44"/>
      <c r="YA222" s="44"/>
      <c r="YB222" s="44"/>
      <c r="YC222" s="44"/>
      <c r="YD222" s="44"/>
      <c r="YE222" s="44"/>
      <c r="YF222" s="44"/>
      <c r="YG222" s="44"/>
      <c r="YH222" s="44"/>
      <c r="YI222" s="44"/>
      <c r="YJ222" s="44"/>
      <c r="YK222" s="44"/>
      <c r="YL222" s="44"/>
      <c r="YM222" s="44"/>
      <c r="YN222" s="44"/>
      <c r="YO222" s="44"/>
      <c r="YP222" s="44"/>
      <c r="YQ222" s="44"/>
      <c r="YR222" s="44"/>
      <c r="YS222" s="44"/>
      <c r="YT222" s="44"/>
      <c r="YU222" s="44"/>
      <c r="YV222" s="44"/>
      <c r="YW222" s="44"/>
      <c r="YX222" s="44"/>
      <c r="YY222" s="44"/>
      <c r="YZ222" s="44"/>
      <c r="ZA222" s="44"/>
      <c r="ZB222" s="44"/>
      <c r="ZC222" s="44"/>
      <c r="ZD222" s="44"/>
      <c r="ZE222" s="44"/>
      <c r="ZF222" s="44"/>
      <c r="ZG222" s="44"/>
      <c r="ZH222" s="44"/>
      <c r="ZI222" s="44"/>
      <c r="ZJ222" s="44"/>
      <c r="ZK222" s="44"/>
      <c r="ZL222" s="44"/>
      <c r="ZM222" s="44"/>
      <c r="ZN222" s="44"/>
      <c r="ZO222" s="44"/>
      <c r="ZP222" s="44"/>
      <c r="ZQ222" s="44"/>
      <c r="ZR222" s="44"/>
      <c r="ZS222" s="44"/>
      <c r="ZT222" s="44"/>
      <c r="ZU222" s="44"/>
      <c r="ZV222" s="44"/>
      <c r="ZW222" s="44"/>
      <c r="ZX222" s="44"/>
      <c r="ZY222" s="44"/>
      <c r="ZZ222" s="44"/>
      <c r="AAA222" s="44"/>
      <c r="AAB222" s="44"/>
      <c r="AAC222" s="44"/>
      <c r="AAD222" s="44"/>
      <c r="AAE222" s="44"/>
      <c r="AAF222" s="44"/>
      <c r="AAG222" s="44"/>
      <c r="AAH222" s="44"/>
      <c r="AAI222" s="44"/>
      <c r="AAJ222" s="44"/>
      <c r="AAK222" s="44"/>
      <c r="AAL222" s="44"/>
      <c r="AAM222" s="44"/>
      <c r="AAN222" s="44"/>
      <c r="AAO222" s="44"/>
      <c r="AAP222" s="44"/>
      <c r="AAQ222" s="44"/>
      <c r="AAR222" s="44"/>
      <c r="AAS222" s="44"/>
      <c r="AAT222" s="44"/>
      <c r="AAU222" s="44"/>
      <c r="AAV222" s="44"/>
      <c r="AAW222" s="44"/>
      <c r="AAX222" s="44"/>
      <c r="AAY222" s="44"/>
      <c r="AAZ222" s="44"/>
      <c r="ABA222" s="44"/>
      <c r="ABB222" s="44"/>
      <c r="ABC222" s="42"/>
    </row>
    <row r="223" spans="1:731" s="6" customFormat="1" ht="29.25" customHeight="1" x14ac:dyDescent="0.2">
      <c r="A223" s="187" t="s">
        <v>174</v>
      </c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  <c r="PI223" s="44"/>
      <c r="PJ223" s="44"/>
      <c r="PK223" s="44"/>
      <c r="PL223" s="44"/>
      <c r="PM223" s="44"/>
      <c r="PN223" s="44"/>
      <c r="PO223" s="44"/>
      <c r="PP223" s="44"/>
      <c r="PQ223" s="44"/>
      <c r="PR223" s="44"/>
      <c r="PS223" s="44"/>
      <c r="PT223" s="44"/>
      <c r="PU223" s="44"/>
      <c r="PV223" s="44"/>
      <c r="PW223" s="44"/>
      <c r="PX223" s="44"/>
      <c r="PY223" s="44"/>
      <c r="PZ223" s="44"/>
      <c r="QA223" s="44"/>
      <c r="QB223" s="44"/>
      <c r="QC223" s="44"/>
      <c r="QD223" s="44"/>
      <c r="QE223" s="44"/>
      <c r="QF223" s="44"/>
      <c r="QG223" s="44"/>
      <c r="QH223" s="44"/>
      <c r="QI223" s="44"/>
      <c r="QJ223" s="44"/>
      <c r="QK223" s="44"/>
      <c r="QL223" s="44"/>
      <c r="QM223" s="44"/>
      <c r="QN223" s="44"/>
      <c r="QO223" s="44"/>
      <c r="QP223" s="44"/>
      <c r="QQ223" s="44"/>
      <c r="QR223" s="44"/>
      <c r="QS223" s="44"/>
      <c r="QT223" s="44"/>
      <c r="QU223" s="44"/>
      <c r="QV223" s="44"/>
      <c r="QW223" s="44"/>
      <c r="QX223" s="44"/>
      <c r="QY223" s="44"/>
      <c r="QZ223" s="44"/>
      <c r="RA223" s="44"/>
      <c r="RB223" s="44"/>
      <c r="RC223" s="44"/>
      <c r="RD223" s="44"/>
      <c r="RE223" s="44"/>
      <c r="RF223" s="44"/>
      <c r="RG223" s="44"/>
      <c r="RH223" s="44"/>
      <c r="RI223" s="44"/>
      <c r="RJ223" s="44"/>
      <c r="RK223" s="44"/>
      <c r="RL223" s="44"/>
      <c r="RM223" s="44"/>
      <c r="RN223" s="44"/>
      <c r="RO223" s="44"/>
      <c r="RP223" s="44"/>
      <c r="RQ223" s="44"/>
      <c r="RR223" s="44"/>
      <c r="RS223" s="44"/>
      <c r="RT223" s="44"/>
      <c r="RU223" s="44"/>
      <c r="RV223" s="44"/>
      <c r="RW223" s="44"/>
      <c r="RX223" s="44"/>
      <c r="RY223" s="44"/>
      <c r="RZ223" s="44"/>
      <c r="SA223" s="44"/>
      <c r="SB223" s="44"/>
      <c r="SC223" s="44"/>
      <c r="SD223" s="44"/>
      <c r="SE223" s="44"/>
      <c r="SF223" s="44"/>
      <c r="SG223" s="44"/>
      <c r="SH223" s="44"/>
      <c r="SI223" s="44"/>
      <c r="SJ223" s="44"/>
      <c r="SK223" s="44"/>
      <c r="SL223" s="44"/>
      <c r="SM223" s="44"/>
      <c r="SN223" s="44"/>
      <c r="SO223" s="44"/>
      <c r="SP223" s="44"/>
      <c r="SQ223" s="44"/>
      <c r="SR223" s="44"/>
      <c r="SS223" s="44"/>
      <c r="ST223" s="44"/>
      <c r="SU223" s="44"/>
      <c r="SV223" s="44"/>
      <c r="SW223" s="44"/>
      <c r="SX223" s="44"/>
      <c r="SY223" s="44"/>
      <c r="SZ223" s="44"/>
      <c r="TA223" s="44"/>
      <c r="TB223" s="44"/>
      <c r="TC223" s="44"/>
      <c r="TD223" s="44"/>
      <c r="TE223" s="44"/>
      <c r="TF223" s="44"/>
      <c r="TG223" s="44"/>
      <c r="TH223" s="44"/>
      <c r="TI223" s="44"/>
      <c r="TJ223" s="44"/>
      <c r="TK223" s="44"/>
      <c r="TL223" s="44"/>
      <c r="TM223" s="44"/>
      <c r="TN223" s="44"/>
      <c r="TO223" s="44"/>
      <c r="TP223" s="44"/>
      <c r="TQ223" s="44"/>
      <c r="TR223" s="44"/>
      <c r="TS223" s="44"/>
      <c r="TT223" s="44"/>
      <c r="TU223" s="44"/>
      <c r="TV223" s="44"/>
      <c r="TW223" s="44"/>
      <c r="TX223" s="44"/>
      <c r="TY223" s="44"/>
      <c r="TZ223" s="44"/>
      <c r="UA223" s="44"/>
      <c r="UB223" s="44"/>
      <c r="UC223" s="44"/>
      <c r="UD223" s="44"/>
      <c r="UE223" s="44"/>
      <c r="UF223" s="44"/>
      <c r="UG223" s="44"/>
      <c r="UH223" s="44"/>
      <c r="UI223" s="44"/>
      <c r="UJ223" s="44"/>
      <c r="UK223" s="44"/>
      <c r="UL223" s="44"/>
      <c r="UM223" s="44"/>
      <c r="UN223" s="44"/>
      <c r="UO223" s="44"/>
      <c r="UP223" s="44"/>
      <c r="UQ223" s="44"/>
      <c r="UR223" s="44"/>
      <c r="US223" s="44"/>
      <c r="UT223" s="44"/>
      <c r="UU223" s="44"/>
      <c r="UV223" s="44"/>
      <c r="UW223" s="44"/>
      <c r="UX223" s="44"/>
      <c r="UY223" s="44"/>
      <c r="UZ223" s="44"/>
      <c r="VA223" s="44"/>
      <c r="VB223" s="44"/>
      <c r="VC223" s="44"/>
      <c r="VD223" s="44"/>
      <c r="VE223" s="44"/>
      <c r="VF223" s="44"/>
      <c r="VG223" s="44"/>
      <c r="VH223" s="44"/>
      <c r="VI223" s="44"/>
      <c r="VJ223" s="44"/>
      <c r="VK223" s="44"/>
      <c r="VL223" s="44"/>
      <c r="VM223" s="44"/>
      <c r="VN223" s="44"/>
      <c r="VO223" s="44"/>
      <c r="VP223" s="44"/>
      <c r="VQ223" s="44"/>
      <c r="VR223" s="44"/>
      <c r="VS223" s="44"/>
      <c r="VT223" s="44"/>
      <c r="VU223" s="44"/>
      <c r="VV223" s="44"/>
      <c r="VW223" s="44"/>
      <c r="VX223" s="44"/>
      <c r="VY223" s="44"/>
      <c r="VZ223" s="44"/>
      <c r="WA223" s="44"/>
      <c r="WB223" s="44"/>
      <c r="WC223" s="44"/>
      <c r="WD223" s="44"/>
      <c r="WE223" s="44"/>
      <c r="WF223" s="44"/>
      <c r="WG223" s="44"/>
      <c r="WH223" s="44"/>
      <c r="WI223" s="44"/>
      <c r="WJ223" s="44"/>
      <c r="WK223" s="44"/>
      <c r="WL223" s="44"/>
      <c r="WM223" s="44"/>
      <c r="WN223" s="44"/>
      <c r="WO223" s="44"/>
      <c r="WP223" s="44"/>
      <c r="WQ223" s="44"/>
      <c r="WR223" s="44"/>
      <c r="WS223" s="44"/>
      <c r="WT223" s="44"/>
      <c r="WU223" s="44"/>
      <c r="WV223" s="44"/>
      <c r="WW223" s="44"/>
      <c r="WX223" s="44"/>
      <c r="WY223" s="44"/>
      <c r="WZ223" s="44"/>
      <c r="XA223" s="44"/>
      <c r="XB223" s="44"/>
      <c r="XC223" s="44"/>
      <c r="XD223" s="44"/>
      <c r="XE223" s="44"/>
      <c r="XF223" s="44"/>
      <c r="XG223" s="44"/>
      <c r="XH223" s="44"/>
      <c r="XI223" s="44"/>
      <c r="XJ223" s="44"/>
      <c r="XK223" s="44"/>
      <c r="XL223" s="44"/>
      <c r="XM223" s="44"/>
      <c r="XN223" s="44"/>
      <c r="XO223" s="44"/>
      <c r="XP223" s="44"/>
      <c r="XQ223" s="44"/>
      <c r="XR223" s="44"/>
      <c r="XS223" s="44"/>
      <c r="XT223" s="44"/>
      <c r="XU223" s="44"/>
      <c r="XV223" s="44"/>
      <c r="XW223" s="44"/>
      <c r="XX223" s="44"/>
      <c r="XY223" s="44"/>
      <c r="XZ223" s="44"/>
      <c r="YA223" s="44"/>
      <c r="YB223" s="44"/>
      <c r="YC223" s="44"/>
      <c r="YD223" s="44"/>
      <c r="YE223" s="44"/>
      <c r="YF223" s="44"/>
      <c r="YG223" s="44"/>
      <c r="YH223" s="44"/>
      <c r="YI223" s="44"/>
      <c r="YJ223" s="44"/>
      <c r="YK223" s="44"/>
      <c r="YL223" s="44"/>
      <c r="YM223" s="44"/>
      <c r="YN223" s="44"/>
      <c r="YO223" s="44"/>
      <c r="YP223" s="44"/>
      <c r="YQ223" s="44"/>
      <c r="YR223" s="44"/>
      <c r="YS223" s="44"/>
      <c r="YT223" s="44"/>
      <c r="YU223" s="44"/>
      <c r="YV223" s="44"/>
      <c r="YW223" s="44"/>
      <c r="YX223" s="44"/>
      <c r="YY223" s="44"/>
      <c r="YZ223" s="44"/>
      <c r="ZA223" s="44"/>
      <c r="ZB223" s="44"/>
      <c r="ZC223" s="44"/>
      <c r="ZD223" s="44"/>
      <c r="ZE223" s="44"/>
      <c r="ZF223" s="44"/>
      <c r="ZG223" s="44"/>
      <c r="ZH223" s="44"/>
      <c r="ZI223" s="44"/>
      <c r="ZJ223" s="44"/>
      <c r="ZK223" s="44"/>
      <c r="ZL223" s="44"/>
      <c r="ZM223" s="44"/>
      <c r="ZN223" s="44"/>
      <c r="ZO223" s="44"/>
      <c r="ZP223" s="44"/>
      <c r="ZQ223" s="44"/>
      <c r="ZR223" s="44"/>
      <c r="ZS223" s="44"/>
      <c r="ZT223" s="44"/>
      <c r="ZU223" s="44"/>
      <c r="ZV223" s="44"/>
      <c r="ZW223" s="44"/>
      <c r="ZX223" s="44"/>
      <c r="ZY223" s="44"/>
      <c r="ZZ223" s="44"/>
      <c r="AAA223" s="44"/>
      <c r="AAB223" s="44"/>
      <c r="AAC223" s="44"/>
      <c r="AAD223" s="44"/>
      <c r="AAE223" s="44"/>
      <c r="AAF223" s="44"/>
      <c r="AAG223" s="44"/>
      <c r="AAH223" s="44"/>
      <c r="AAI223" s="44"/>
      <c r="AAJ223" s="44"/>
      <c r="AAK223" s="44"/>
      <c r="AAL223" s="44"/>
      <c r="AAM223" s="44"/>
      <c r="AAN223" s="44"/>
      <c r="AAO223" s="44"/>
      <c r="AAP223" s="44"/>
      <c r="AAQ223" s="44"/>
      <c r="AAR223" s="44"/>
      <c r="AAS223" s="44"/>
      <c r="AAT223" s="44"/>
      <c r="AAU223" s="44"/>
      <c r="AAV223" s="44"/>
      <c r="AAW223" s="44"/>
      <c r="AAX223" s="44"/>
      <c r="AAY223" s="44"/>
      <c r="AAZ223" s="44"/>
      <c r="ABA223" s="44"/>
      <c r="ABB223" s="44"/>
      <c r="ABC223" s="42"/>
    </row>
    <row r="224" spans="1:731" s="6" customFormat="1" ht="43.5" customHeight="1" x14ac:dyDescent="0.2">
      <c r="A224" s="187" t="s">
        <v>175</v>
      </c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  <c r="PI224" s="44"/>
      <c r="PJ224" s="44"/>
      <c r="PK224" s="44"/>
      <c r="PL224" s="44"/>
      <c r="PM224" s="44"/>
      <c r="PN224" s="44"/>
      <c r="PO224" s="44"/>
      <c r="PP224" s="44"/>
      <c r="PQ224" s="44"/>
      <c r="PR224" s="44"/>
      <c r="PS224" s="44"/>
      <c r="PT224" s="44"/>
      <c r="PU224" s="44"/>
      <c r="PV224" s="44"/>
      <c r="PW224" s="44"/>
      <c r="PX224" s="44"/>
      <c r="PY224" s="44"/>
      <c r="PZ224" s="44"/>
      <c r="QA224" s="44"/>
      <c r="QB224" s="44"/>
      <c r="QC224" s="44"/>
      <c r="QD224" s="44"/>
      <c r="QE224" s="44"/>
      <c r="QF224" s="44"/>
      <c r="QG224" s="44"/>
      <c r="QH224" s="44"/>
      <c r="QI224" s="44"/>
      <c r="QJ224" s="44"/>
      <c r="QK224" s="44"/>
      <c r="QL224" s="44"/>
      <c r="QM224" s="44"/>
      <c r="QN224" s="44"/>
      <c r="QO224" s="44"/>
      <c r="QP224" s="44"/>
      <c r="QQ224" s="44"/>
      <c r="QR224" s="44"/>
      <c r="QS224" s="44"/>
      <c r="QT224" s="44"/>
      <c r="QU224" s="44"/>
      <c r="QV224" s="44"/>
      <c r="QW224" s="44"/>
      <c r="QX224" s="44"/>
      <c r="QY224" s="44"/>
      <c r="QZ224" s="44"/>
      <c r="RA224" s="44"/>
      <c r="RB224" s="44"/>
      <c r="RC224" s="44"/>
      <c r="RD224" s="44"/>
      <c r="RE224" s="44"/>
      <c r="RF224" s="44"/>
      <c r="RG224" s="44"/>
      <c r="RH224" s="44"/>
      <c r="RI224" s="44"/>
      <c r="RJ224" s="44"/>
      <c r="RK224" s="44"/>
      <c r="RL224" s="44"/>
      <c r="RM224" s="44"/>
      <c r="RN224" s="44"/>
      <c r="RO224" s="44"/>
      <c r="RP224" s="44"/>
      <c r="RQ224" s="44"/>
      <c r="RR224" s="44"/>
      <c r="RS224" s="44"/>
      <c r="RT224" s="44"/>
      <c r="RU224" s="44"/>
      <c r="RV224" s="44"/>
      <c r="RW224" s="44"/>
      <c r="RX224" s="44"/>
      <c r="RY224" s="44"/>
      <c r="RZ224" s="44"/>
      <c r="SA224" s="44"/>
      <c r="SB224" s="44"/>
      <c r="SC224" s="44"/>
      <c r="SD224" s="44"/>
      <c r="SE224" s="44"/>
      <c r="SF224" s="44"/>
      <c r="SG224" s="44"/>
      <c r="SH224" s="44"/>
      <c r="SI224" s="44"/>
      <c r="SJ224" s="44"/>
      <c r="SK224" s="44"/>
      <c r="SL224" s="44"/>
      <c r="SM224" s="44"/>
      <c r="SN224" s="44"/>
      <c r="SO224" s="44"/>
      <c r="SP224" s="44"/>
      <c r="SQ224" s="44"/>
      <c r="SR224" s="44"/>
      <c r="SS224" s="44"/>
      <c r="ST224" s="44"/>
      <c r="SU224" s="44"/>
      <c r="SV224" s="44"/>
      <c r="SW224" s="44"/>
      <c r="SX224" s="44"/>
      <c r="SY224" s="44"/>
      <c r="SZ224" s="44"/>
      <c r="TA224" s="44"/>
      <c r="TB224" s="44"/>
      <c r="TC224" s="44"/>
      <c r="TD224" s="44"/>
      <c r="TE224" s="44"/>
      <c r="TF224" s="44"/>
      <c r="TG224" s="44"/>
      <c r="TH224" s="44"/>
      <c r="TI224" s="44"/>
      <c r="TJ224" s="44"/>
      <c r="TK224" s="44"/>
      <c r="TL224" s="44"/>
      <c r="TM224" s="44"/>
      <c r="TN224" s="44"/>
      <c r="TO224" s="44"/>
      <c r="TP224" s="44"/>
      <c r="TQ224" s="44"/>
      <c r="TR224" s="44"/>
      <c r="TS224" s="44"/>
      <c r="TT224" s="44"/>
      <c r="TU224" s="44"/>
      <c r="TV224" s="44"/>
      <c r="TW224" s="44"/>
      <c r="TX224" s="44"/>
      <c r="TY224" s="44"/>
      <c r="TZ224" s="44"/>
      <c r="UA224" s="44"/>
      <c r="UB224" s="44"/>
      <c r="UC224" s="44"/>
      <c r="UD224" s="44"/>
      <c r="UE224" s="44"/>
      <c r="UF224" s="44"/>
      <c r="UG224" s="44"/>
      <c r="UH224" s="44"/>
      <c r="UI224" s="44"/>
      <c r="UJ224" s="44"/>
      <c r="UK224" s="44"/>
      <c r="UL224" s="44"/>
      <c r="UM224" s="44"/>
      <c r="UN224" s="44"/>
      <c r="UO224" s="44"/>
      <c r="UP224" s="44"/>
      <c r="UQ224" s="44"/>
      <c r="UR224" s="44"/>
      <c r="US224" s="44"/>
      <c r="UT224" s="44"/>
      <c r="UU224" s="44"/>
      <c r="UV224" s="44"/>
      <c r="UW224" s="44"/>
      <c r="UX224" s="44"/>
      <c r="UY224" s="44"/>
      <c r="UZ224" s="44"/>
      <c r="VA224" s="44"/>
      <c r="VB224" s="44"/>
      <c r="VC224" s="44"/>
      <c r="VD224" s="44"/>
      <c r="VE224" s="44"/>
      <c r="VF224" s="44"/>
      <c r="VG224" s="44"/>
      <c r="VH224" s="44"/>
      <c r="VI224" s="44"/>
      <c r="VJ224" s="44"/>
      <c r="VK224" s="44"/>
      <c r="VL224" s="44"/>
      <c r="VM224" s="44"/>
      <c r="VN224" s="44"/>
      <c r="VO224" s="44"/>
      <c r="VP224" s="44"/>
      <c r="VQ224" s="44"/>
      <c r="VR224" s="44"/>
      <c r="VS224" s="44"/>
      <c r="VT224" s="44"/>
      <c r="VU224" s="44"/>
      <c r="VV224" s="44"/>
      <c r="VW224" s="44"/>
      <c r="VX224" s="44"/>
      <c r="VY224" s="44"/>
      <c r="VZ224" s="44"/>
      <c r="WA224" s="44"/>
      <c r="WB224" s="44"/>
      <c r="WC224" s="44"/>
      <c r="WD224" s="44"/>
      <c r="WE224" s="44"/>
      <c r="WF224" s="44"/>
      <c r="WG224" s="44"/>
      <c r="WH224" s="44"/>
      <c r="WI224" s="44"/>
      <c r="WJ224" s="44"/>
      <c r="WK224" s="44"/>
      <c r="WL224" s="44"/>
      <c r="WM224" s="44"/>
      <c r="WN224" s="44"/>
      <c r="WO224" s="44"/>
      <c r="WP224" s="44"/>
      <c r="WQ224" s="44"/>
      <c r="WR224" s="44"/>
      <c r="WS224" s="44"/>
      <c r="WT224" s="44"/>
      <c r="WU224" s="44"/>
      <c r="WV224" s="44"/>
      <c r="WW224" s="44"/>
      <c r="WX224" s="44"/>
      <c r="WY224" s="44"/>
      <c r="WZ224" s="44"/>
      <c r="XA224" s="44"/>
      <c r="XB224" s="44"/>
      <c r="XC224" s="44"/>
      <c r="XD224" s="44"/>
      <c r="XE224" s="44"/>
      <c r="XF224" s="44"/>
      <c r="XG224" s="44"/>
      <c r="XH224" s="44"/>
      <c r="XI224" s="44"/>
      <c r="XJ224" s="44"/>
      <c r="XK224" s="44"/>
      <c r="XL224" s="44"/>
      <c r="XM224" s="44"/>
      <c r="XN224" s="44"/>
      <c r="XO224" s="44"/>
      <c r="XP224" s="44"/>
      <c r="XQ224" s="44"/>
      <c r="XR224" s="44"/>
      <c r="XS224" s="44"/>
      <c r="XT224" s="44"/>
      <c r="XU224" s="44"/>
      <c r="XV224" s="44"/>
      <c r="XW224" s="44"/>
      <c r="XX224" s="44"/>
      <c r="XY224" s="44"/>
      <c r="XZ224" s="44"/>
      <c r="YA224" s="44"/>
      <c r="YB224" s="44"/>
      <c r="YC224" s="44"/>
      <c r="YD224" s="44"/>
      <c r="YE224" s="44"/>
      <c r="YF224" s="44"/>
      <c r="YG224" s="44"/>
      <c r="YH224" s="44"/>
      <c r="YI224" s="44"/>
      <c r="YJ224" s="44"/>
      <c r="YK224" s="44"/>
      <c r="YL224" s="44"/>
      <c r="YM224" s="44"/>
      <c r="YN224" s="44"/>
      <c r="YO224" s="44"/>
      <c r="YP224" s="44"/>
      <c r="YQ224" s="44"/>
      <c r="YR224" s="44"/>
      <c r="YS224" s="44"/>
      <c r="YT224" s="44"/>
      <c r="YU224" s="44"/>
      <c r="YV224" s="44"/>
      <c r="YW224" s="44"/>
      <c r="YX224" s="44"/>
      <c r="YY224" s="44"/>
      <c r="YZ224" s="44"/>
      <c r="ZA224" s="44"/>
      <c r="ZB224" s="44"/>
      <c r="ZC224" s="44"/>
      <c r="ZD224" s="44"/>
      <c r="ZE224" s="44"/>
      <c r="ZF224" s="44"/>
      <c r="ZG224" s="44"/>
      <c r="ZH224" s="44"/>
      <c r="ZI224" s="44"/>
      <c r="ZJ224" s="44"/>
      <c r="ZK224" s="44"/>
      <c r="ZL224" s="44"/>
      <c r="ZM224" s="44"/>
      <c r="ZN224" s="44"/>
      <c r="ZO224" s="44"/>
      <c r="ZP224" s="44"/>
      <c r="ZQ224" s="44"/>
      <c r="ZR224" s="44"/>
      <c r="ZS224" s="44"/>
      <c r="ZT224" s="44"/>
      <c r="ZU224" s="44"/>
      <c r="ZV224" s="44"/>
      <c r="ZW224" s="44"/>
      <c r="ZX224" s="44"/>
      <c r="ZY224" s="44"/>
      <c r="ZZ224" s="44"/>
      <c r="AAA224" s="44"/>
      <c r="AAB224" s="44"/>
      <c r="AAC224" s="44"/>
      <c r="AAD224" s="44"/>
      <c r="AAE224" s="44"/>
      <c r="AAF224" s="44"/>
      <c r="AAG224" s="44"/>
      <c r="AAH224" s="44"/>
      <c r="AAI224" s="44"/>
      <c r="AAJ224" s="44"/>
      <c r="AAK224" s="44"/>
      <c r="AAL224" s="44"/>
      <c r="AAM224" s="44"/>
      <c r="AAN224" s="44"/>
      <c r="AAO224" s="44"/>
      <c r="AAP224" s="44"/>
      <c r="AAQ224" s="44"/>
      <c r="AAR224" s="44"/>
      <c r="AAS224" s="44"/>
      <c r="AAT224" s="44"/>
      <c r="AAU224" s="44"/>
      <c r="AAV224" s="44"/>
      <c r="AAW224" s="44"/>
      <c r="AAX224" s="44"/>
      <c r="AAY224" s="44"/>
      <c r="AAZ224" s="44"/>
      <c r="ABA224" s="44"/>
      <c r="ABB224" s="44"/>
      <c r="ABC224" s="42"/>
    </row>
    <row r="225" spans="1:730" ht="52.5" customHeight="1" x14ac:dyDescent="0.2">
      <c r="A225" s="151" t="s">
        <v>177</v>
      </c>
      <c r="B225" s="151" t="s">
        <v>176</v>
      </c>
      <c r="C225" s="151">
        <v>2476.6999999999998</v>
      </c>
      <c r="D225" s="151"/>
      <c r="E225" s="151">
        <v>2476.6999999999998</v>
      </c>
      <c r="F225" s="151"/>
      <c r="G225" s="151">
        <v>203.6</v>
      </c>
      <c r="H225" s="151"/>
      <c r="I225" s="151"/>
      <c r="J225" s="151"/>
      <c r="K225" s="151"/>
      <c r="L225" s="151"/>
      <c r="M225" s="151"/>
      <c r="N225" s="151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  <c r="PI225" s="44"/>
      <c r="PJ225" s="44"/>
      <c r="PK225" s="44"/>
      <c r="PL225" s="44"/>
      <c r="PM225" s="44"/>
      <c r="PN225" s="44"/>
      <c r="PO225" s="44"/>
      <c r="PP225" s="44"/>
      <c r="PQ225" s="44"/>
      <c r="PR225" s="44"/>
      <c r="PS225" s="44"/>
      <c r="PT225" s="44"/>
      <c r="PU225" s="44"/>
      <c r="PV225" s="44"/>
      <c r="PW225" s="44"/>
      <c r="PX225" s="44"/>
      <c r="PY225" s="44"/>
      <c r="PZ225" s="44"/>
      <c r="QA225" s="44"/>
      <c r="QB225" s="44"/>
      <c r="QC225" s="44"/>
      <c r="QD225" s="44"/>
      <c r="QE225" s="44"/>
      <c r="QF225" s="44"/>
      <c r="QG225" s="44"/>
      <c r="QH225" s="44"/>
      <c r="QI225" s="44"/>
      <c r="QJ225" s="44"/>
      <c r="QK225" s="44"/>
      <c r="QL225" s="44"/>
      <c r="QM225" s="44"/>
      <c r="QN225" s="44"/>
      <c r="QO225" s="44"/>
      <c r="QP225" s="44"/>
      <c r="QQ225" s="44"/>
      <c r="QR225" s="44"/>
      <c r="QS225" s="44"/>
      <c r="QT225" s="44"/>
      <c r="QU225" s="44"/>
      <c r="QV225" s="44"/>
      <c r="QW225" s="44"/>
      <c r="QX225" s="44"/>
      <c r="QY225" s="44"/>
      <c r="QZ225" s="44"/>
      <c r="RA225" s="44"/>
      <c r="RB225" s="44"/>
      <c r="RC225" s="44"/>
      <c r="RD225" s="44"/>
      <c r="RE225" s="44"/>
      <c r="RF225" s="44"/>
      <c r="RG225" s="44"/>
      <c r="RH225" s="44"/>
      <c r="RI225" s="44"/>
      <c r="RJ225" s="44"/>
      <c r="RK225" s="44"/>
      <c r="RL225" s="44"/>
      <c r="RM225" s="44"/>
      <c r="RN225" s="44"/>
      <c r="RO225" s="44"/>
      <c r="RP225" s="44"/>
      <c r="RQ225" s="44"/>
      <c r="RR225" s="44"/>
      <c r="RS225" s="44"/>
      <c r="RT225" s="44"/>
      <c r="RU225" s="44"/>
      <c r="RV225" s="44"/>
      <c r="RW225" s="44"/>
      <c r="RX225" s="44"/>
      <c r="RY225" s="44"/>
      <c r="RZ225" s="44"/>
      <c r="SA225" s="44"/>
      <c r="SB225" s="44"/>
      <c r="SC225" s="44"/>
      <c r="SD225" s="44"/>
      <c r="SE225" s="44"/>
      <c r="SF225" s="44"/>
      <c r="SG225" s="44"/>
      <c r="SH225" s="44"/>
      <c r="SI225" s="44"/>
      <c r="SJ225" s="44"/>
      <c r="SK225" s="44"/>
      <c r="SL225" s="44"/>
      <c r="SM225" s="44"/>
      <c r="SN225" s="44"/>
      <c r="SO225" s="44"/>
      <c r="SP225" s="44"/>
      <c r="SQ225" s="44"/>
      <c r="SR225" s="44"/>
      <c r="SS225" s="44"/>
      <c r="ST225" s="44"/>
      <c r="SU225" s="44"/>
      <c r="SV225" s="44"/>
      <c r="SW225" s="44"/>
      <c r="SX225" s="44"/>
      <c r="SY225" s="44"/>
      <c r="SZ225" s="44"/>
      <c r="TA225" s="44"/>
      <c r="TB225" s="44"/>
      <c r="TC225" s="44"/>
      <c r="TD225" s="44"/>
      <c r="TE225" s="44"/>
      <c r="TF225" s="44"/>
      <c r="TG225" s="44"/>
      <c r="TH225" s="44"/>
      <c r="TI225" s="44"/>
      <c r="TJ225" s="44"/>
      <c r="TK225" s="44"/>
      <c r="TL225" s="44"/>
      <c r="TM225" s="44"/>
      <c r="TN225" s="44"/>
      <c r="TO225" s="44"/>
      <c r="TP225" s="44"/>
      <c r="TQ225" s="44"/>
      <c r="TR225" s="44"/>
      <c r="TS225" s="44"/>
      <c r="TT225" s="44"/>
      <c r="TU225" s="44"/>
      <c r="TV225" s="44"/>
      <c r="TW225" s="44"/>
      <c r="TX225" s="44"/>
      <c r="TY225" s="44"/>
      <c r="TZ225" s="44"/>
      <c r="UA225" s="44"/>
      <c r="UB225" s="44"/>
      <c r="UC225" s="44"/>
      <c r="UD225" s="44"/>
      <c r="UE225" s="44"/>
      <c r="UF225" s="44"/>
      <c r="UG225" s="44"/>
      <c r="UH225" s="44"/>
      <c r="UI225" s="44"/>
      <c r="UJ225" s="44"/>
      <c r="UK225" s="44"/>
      <c r="UL225" s="44"/>
      <c r="UM225" s="44"/>
      <c r="UN225" s="44"/>
      <c r="UO225" s="44"/>
      <c r="UP225" s="44"/>
      <c r="UQ225" s="44"/>
      <c r="UR225" s="44"/>
      <c r="US225" s="44"/>
      <c r="UT225" s="44"/>
      <c r="UU225" s="44"/>
      <c r="UV225" s="44"/>
      <c r="UW225" s="44"/>
      <c r="UX225" s="44"/>
      <c r="UY225" s="44"/>
      <c r="UZ225" s="44"/>
      <c r="VA225" s="44"/>
      <c r="VB225" s="44"/>
      <c r="VC225" s="44"/>
      <c r="VD225" s="44"/>
      <c r="VE225" s="44"/>
      <c r="VF225" s="44"/>
      <c r="VG225" s="44"/>
      <c r="VH225" s="44"/>
      <c r="VI225" s="44"/>
      <c r="VJ225" s="44"/>
      <c r="VK225" s="44"/>
      <c r="VL225" s="44"/>
      <c r="VM225" s="44"/>
      <c r="VN225" s="44"/>
      <c r="VO225" s="44"/>
      <c r="VP225" s="44"/>
      <c r="VQ225" s="44"/>
      <c r="VR225" s="44"/>
      <c r="VS225" s="44"/>
      <c r="VT225" s="44"/>
      <c r="VU225" s="44"/>
      <c r="VV225" s="44"/>
      <c r="VW225" s="44"/>
      <c r="VX225" s="44"/>
      <c r="VY225" s="44"/>
      <c r="VZ225" s="44"/>
      <c r="WA225" s="44"/>
      <c r="WB225" s="44"/>
      <c r="WC225" s="44"/>
      <c r="WD225" s="44"/>
      <c r="WE225" s="44"/>
      <c r="WF225" s="44"/>
      <c r="WG225" s="44"/>
      <c r="WH225" s="44"/>
      <c r="WI225" s="44"/>
      <c r="WJ225" s="44"/>
      <c r="WK225" s="44"/>
      <c r="WL225" s="44"/>
      <c r="WM225" s="44"/>
      <c r="WN225" s="44"/>
      <c r="WO225" s="44"/>
      <c r="WP225" s="44"/>
      <c r="WQ225" s="44"/>
      <c r="WR225" s="44"/>
      <c r="WS225" s="44"/>
      <c r="WT225" s="44"/>
      <c r="WU225" s="44"/>
      <c r="WV225" s="44"/>
      <c r="WW225" s="44"/>
      <c r="WX225" s="44"/>
      <c r="WY225" s="44"/>
      <c r="WZ225" s="44"/>
      <c r="XA225" s="44"/>
      <c r="XB225" s="44"/>
      <c r="XC225" s="44"/>
      <c r="XD225" s="44"/>
      <c r="XE225" s="44"/>
      <c r="XF225" s="44"/>
      <c r="XG225" s="44"/>
      <c r="XH225" s="44"/>
      <c r="XI225" s="44"/>
      <c r="XJ225" s="44"/>
      <c r="XK225" s="44"/>
      <c r="XL225" s="44"/>
      <c r="XM225" s="44"/>
      <c r="XN225" s="44"/>
      <c r="XO225" s="44"/>
      <c r="XP225" s="44"/>
      <c r="XQ225" s="44"/>
      <c r="XR225" s="44"/>
      <c r="XS225" s="44"/>
      <c r="XT225" s="44"/>
      <c r="XU225" s="44"/>
      <c r="XV225" s="44"/>
      <c r="XW225" s="44"/>
      <c r="XX225" s="44"/>
      <c r="XY225" s="44"/>
      <c r="XZ225" s="44"/>
      <c r="YA225" s="44"/>
      <c r="YB225" s="44"/>
      <c r="YC225" s="44"/>
      <c r="YD225" s="44"/>
      <c r="YE225" s="44"/>
      <c r="YF225" s="44"/>
      <c r="YG225" s="44"/>
      <c r="YH225" s="44"/>
      <c r="YI225" s="44"/>
      <c r="YJ225" s="44"/>
      <c r="YK225" s="44"/>
      <c r="YL225" s="44"/>
      <c r="YM225" s="44"/>
      <c r="YN225" s="44"/>
      <c r="YO225" s="44"/>
      <c r="YP225" s="44"/>
      <c r="YQ225" s="44"/>
      <c r="YR225" s="44"/>
      <c r="YS225" s="44"/>
      <c r="YT225" s="44"/>
      <c r="YU225" s="44"/>
      <c r="YV225" s="44"/>
      <c r="YW225" s="44"/>
      <c r="YX225" s="44"/>
      <c r="YY225" s="44"/>
      <c r="YZ225" s="44"/>
      <c r="ZA225" s="44"/>
      <c r="ZB225" s="44"/>
      <c r="ZC225" s="44"/>
      <c r="ZD225" s="44"/>
      <c r="ZE225" s="44"/>
      <c r="ZF225" s="44"/>
      <c r="ZG225" s="44"/>
      <c r="ZH225" s="44"/>
      <c r="ZI225" s="44"/>
      <c r="ZJ225" s="44"/>
      <c r="ZK225" s="44"/>
      <c r="ZL225" s="44"/>
      <c r="ZM225" s="44"/>
      <c r="ZN225" s="44"/>
      <c r="ZO225" s="44"/>
      <c r="ZP225" s="44"/>
      <c r="ZQ225" s="44"/>
      <c r="ZR225" s="44"/>
      <c r="ZS225" s="44"/>
      <c r="ZT225" s="44"/>
      <c r="ZU225" s="44"/>
      <c r="ZV225" s="44"/>
      <c r="ZW225" s="44"/>
      <c r="ZX225" s="44"/>
      <c r="ZY225" s="44"/>
      <c r="ZZ225" s="44"/>
      <c r="AAA225" s="44"/>
      <c r="AAB225" s="44"/>
      <c r="AAC225" s="44"/>
      <c r="AAD225" s="44"/>
      <c r="AAE225" s="44"/>
      <c r="AAF225" s="44"/>
      <c r="AAG225" s="44"/>
      <c r="AAH225" s="44"/>
      <c r="AAI225" s="44"/>
      <c r="AAJ225" s="44"/>
      <c r="AAK225" s="44"/>
      <c r="AAL225" s="44"/>
      <c r="AAM225" s="44"/>
      <c r="AAN225" s="44"/>
      <c r="AAO225" s="44"/>
      <c r="AAP225" s="44"/>
      <c r="AAQ225" s="44"/>
      <c r="AAR225" s="44"/>
      <c r="AAS225" s="44"/>
      <c r="AAT225" s="44"/>
      <c r="AAU225" s="44"/>
      <c r="AAV225" s="44"/>
      <c r="AAW225" s="44"/>
      <c r="AAX225" s="44"/>
      <c r="AAY225" s="44"/>
      <c r="AAZ225" s="44"/>
      <c r="ABA225" s="44"/>
      <c r="ABB225" s="44"/>
    </row>
    <row r="226" spans="1:730" x14ac:dyDescent="0.2">
      <c r="A226" s="95" t="s">
        <v>24</v>
      </c>
      <c r="B226" s="56"/>
      <c r="C226" s="129">
        <f t="shared" ref="C226:H227" si="30">C220</f>
        <v>0</v>
      </c>
      <c r="D226" s="129">
        <f t="shared" si="30"/>
        <v>0</v>
      </c>
      <c r="E226" s="129">
        <f t="shared" si="30"/>
        <v>0</v>
      </c>
      <c r="F226" s="129">
        <f t="shared" si="30"/>
        <v>0</v>
      </c>
      <c r="G226" s="129">
        <f t="shared" si="30"/>
        <v>0</v>
      </c>
      <c r="H226" s="129">
        <f t="shared" si="30"/>
        <v>0</v>
      </c>
      <c r="I226" s="55"/>
      <c r="J226" s="55"/>
      <c r="K226" s="55"/>
      <c r="L226" s="55"/>
      <c r="M226" s="55"/>
      <c r="N226" s="55"/>
      <c r="S226" s="1"/>
      <c r="T226" s="1"/>
      <c r="U226" s="1"/>
      <c r="V226" s="1"/>
      <c r="W226" s="1"/>
      <c r="X226" s="1"/>
      <c r="Y226" s="1"/>
      <c r="Z226" s="1"/>
      <c r="AA226" s="1"/>
    </row>
    <row r="227" spans="1:730" x14ac:dyDescent="0.2">
      <c r="A227" s="95" t="s">
        <v>61</v>
      </c>
      <c r="B227" s="56"/>
      <c r="C227" s="129">
        <f t="shared" si="30"/>
        <v>0</v>
      </c>
      <c r="D227" s="129">
        <f t="shared" si="30"/>
        <v>0</v>
      </c>
      <c r="E227" s="129">
        <f t="shared" si="30"/>
        <v>0</v>
      </c>
      <c r="F227" s="129">
        <f t="shared" si="30"/>
        <v>0</v>
      </c>
      <c r="G227" s="129">
        <f t="shared" si="30"/>
        <v>0</v>
      </c>
      <c r="H227" s="129">
        <f t="shared" si="30"/>
        <v>0</v>
      </c>
      <c r="I227" s="55"/>
      <c r="J227" s="55"/>
      <c r="K227" s="55"/>
      <c r="L227" s="55"/>
      <c r="M227" s="55"/>
      <c r="N227" s="55"/>
      <c r="S227" s="1"/>
      <c r="T227" s="1"/>
      <c r="U227" s="1"/>
      <c r="V227" s="1"/>
      <c r="W227" s="1"/>
      <c r="X227" s="1"/>
      <c r="Y227" s="1"/>
      <c r="Z227" s="1"/>
      <c r="AA227" s="1"/>
    </row>
    <row r="228" spans="1:730" x14ac:dyDescent="0.2">
      <c r="A228" s="95" t="s">
        <v>167</v>
      </c>
      <c r="B228" s="53"/>
      <c r="C228" s="59">
        <f>C225</f>
        <v>2476.6999999999998</v>
      </c>
      <c r="D228" s="59">
        <f>D225</f>
        <v>0</v>
      </c>
      <c r="E228" s="59">
        <f>E225</f>
        <v>2476.6999999999998</v>
      </c>
      <c r="F228" s="59">
        <f>F225</f>
        <v>0</v>
      </c>
      <c r="G228" s="59">
        <f>G225</f>
        <v>203.6</v>
      </c>
      <c r="H228" s="55"/>
      <c r="I228" s="55"/>
      <c r="J228" s="53"/>
      <c r="K228" s="53"/>
      <c r="L228" s="53"/>
      <c r="M228" s="53"/>
      <c r="N228" s="53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  <c r="PI228" s="44"/>
      <c r="PJ228" s="44"/>
      <c r="PK228" s="44"/>
      <c r="PL228" s="44"/>
      <c r="PM228" s="44"/>
      <c r="PN228" s="44"/>
      <c r="PO228" s="44"/>
      <c r="PP228" s="44"/>
      <c r="PQ228" s="44"/>
      <c r="PR228" s="44"/>
      <c r="PS228" s="44"/>
      <c r="PT228" s="44"/>
      <c r="PU228" s="44"/>
      <c r="PV228" s="44"/>
      <c r="PW228" s="44"/>
      <c r="PX228" s="44"/>
      <c r="PY228" s="44"/>
      <c r="PZ228" s="44"/>
      <c r="QA228" s="44"/>
      <c r="QB228" s="44"/>
      <c r="QC228" s="44"/>
      <c r="QD228" s="44"/>
      <c r="QE228" s="44"/>
      <c r="QF228" s="44"/>
      <c r="QG228" s="44"/>
      <c r="QH228" s="44"/>
      <c r="QI228" s="44"/>
      <c r="QJ228" s="44"/>
      <c r="QK228" s="44"/>
      <c r="QL228" s="44"/>
      <c r="QM228" s="44"/>
      <c r="QN228" s="44"/>
      <c r="QO228" s="44"/>
      <c r="QP228" s="44"/>
      <c r="QQ228" s="44"/>
      <c r="QR228" s="44"/>
      <c r="QS228" s="44"/>
      <c r="QT228" s="44"/>
      <c r="QU228" s="44"/>
      <c r="QV228" s="44"/>
      <c r="QW228" s="44"/>
      <c r="QX228" s="44"/>
      <c r="QY228" s="44"/>
      <c r="QZ228" s="44"/>
      <c r="RA228" s="44"/>
      <c r="RB228" s="44"/>
      <c r="RC228" s="44"/>
      <c r="RD228" s="44"/>
      <c r="RE228" s="44"/>
      <c r="RF228" s="44"/>
      <c r="RG228" s="44"/>
      <c r="RH228" s="44"/>
      <c r="RI228" s="44"/>
      <c r="RJ228" s="44"/>
      <c r="RK228" s="44"/>
      <c r="RL228" s="44"/>
      <c r="RM228" s="44"/>
      <c r="RN228" s="44"/>
      <c r="RO228" s="44"/>
      <c r="RP228" s="44"/>
      <c r="RQ228" s="44"/>
      <c r="RR228" s="44"/>
      <c r="RS228" s="44"/>
      <c r="RT228" s="44"/>
      <c r="RU228" s="44"/>
      <c r="RV228" s="44"/>
      <c r="RW228" s="44"/>
      <c r="RX228" s="44"/>
      <c r="RY228" s="44"/>
      <c r="RZ228" s="44"/>
      <c r="SA228" s="44"/>
      <c r="SB228" s="44"/>
      <c r="SC228" s="44"/>
      <c r="SD228" s="44"/>
      <c r="SE228" s="44"/>
      <c r="SF228" s="44"/>
      <c r="SG228" s="44"/>
      <c r="SH228" s="44"/>
      <c r="SI228" s="44"/>
      <c r="SJ228" s="44"/>
      <c r="SK228" s="44"/>
      <c r="SL228" s="44"/>
      <c r="SM228" s="44"/>
      <c r="SN228" s="44"/>
      <c r="SO228" s="44"/>
      <c r="SP228" s="44"/>
      <c r="SQ228" s="44"/>
      <c r="SR228" s="44"/>
      <c r="SS228" s="44"/>
      <c r="ST228" s="44"/>
      <c r="SU228" s="44"/>
      <c r="SV228" s="44"/>
      <c r="SW228" s="44"/>
      <c r="SX228" s="44"/>
      <c r="SY228" s="44"/>
      <c r="SZ228" s="44"/>
      <c r="TA228" s="44"/>
      <c r="TB228" s="44"/>
      <c r="TC228" s="44"/>
      <c r="TD228" s="44"/>
      <c r="TE228" s="44"/>
      <c r="TF228" s="44"/>
      <c r="TG228" s="44"/>
      <c r="TH228" s="44"/>
      <c r="TI228" s="44"/>
      <c r="TJ228" s="44"/>
      <c r="TK228" s="44"/>
      <c r="TL228" s="44"/>
      <c r="TM228" s="44"/>
      <c r="TN228" s="44"/>
      <c r="TO228" s="44"/>
      <c r="TP228" s="44"/>
      <c r="TQ228" s="44"/>
      <c r="TR228" s="44"/>
      <c r="TS228" s="44"/>
      <c r="TT228" s="44"/>
      <c r="TU228" s="44"/>
      <c r="TV228" s="44"/>
      <c r="TW228" s="44"/>
      <c r="TX228" s="44"/>
      <c r="TY228" s="44"/>
      <c r="TZ228" s="44"/>
      <c r="UA228" s="44"/>
      <c r="UB228" s="44"/>
      <c r="UC228" s="44"/>
      <c r="UD228" s="44"/>
      <c r="UE228" s="44"/>
      <c r="UF228" s="44"/>
      <c r="UG228" s="44"/>
      <c r="UH228" s="44"/>
      <c r="UI228" s="44"/>
      <c r="UJ228" s="44"/>
      <c r="UK228" s="44"/>
      <c r="UL228" s="44"/>
      <c r="UM228" s="44"/>
      <c r="UN228" s="44"/>
      <c r="UO228" s="44"/>
      <c r="UP228" s="44"/>
      <c r="UQ228" s="44"/>
      <c r="UR228" s="44"/>
      <c r="US228" s="44"/>
      <c r="UT228" s="44"/>
      <c r="UU228" s="44"/>
      <c r="UV228" s="44"/>
      <c r="UW228" s="44"/>
      <c r="UX228" s="44"/>
      <c r="UY228" s="44"/>
      <c r="UZ228" s="44"/>
      <c r="VA228" s="44"/>
      <c r="VB228" s="44"/>
      <c r="VC228" s="44"/>
      <c r="VD228" s="44"/>
      <c r="VE228" s="44"/>
      <c r="VF228" s="44"/>
      <c r="VG228" s="44"/>
      <c r="VH228" s="44"/>
      <c r="VI228" s="44"/>
      <c r="VJ228" s="44"/>
      <c r="VK228" s="44"/>
      <c r="VL228" s="44"/>
      <c r="VM228" s="44"/>
      <c r="VN228" s="44"/>
      <c r="VO228" s="44"/>
      <c r="VP228" s="44"/>
      <c r="VQ228" s="44"/>
      <c r="VR228" s="44"/>
      <c r="VS228" s="44"/>
      <c r="VT228" s="44"/>
      <c r="VU228" s="44"/>
      <c r="VV228" s="44"/>
      <c r="VW228" s="44"/>
      <c r="VX228" s="44"/>
      <c r="VY228" s="44"/>
      <c r="VZ228" s="44"/>
      <c r="WA228" s="44"/>
      <c r="WB228" s="44"/>
      <c r="WC228" s="44"/>
      <c r="WD228" s="44"/>
      <c r="WE228" s="44"/>
      <c r="WF228" s="44"/>
      <c r="WG228" s="44"/>
      <c r="WH228" s="44"/>
      <c r="WI228" s="44"/>
      <c r="WJ228" s="44"/>
      <c r="WK228" s="44"/>
      <c r="WL228" s="44"/>
      <c r="WM228" s="44"/>
      <c r="WN228" s="44"/>
      <c r="WO228" s="44"/>
      <c r="WP228" s="44"/>
      <c r="WQ228" s="44"/>
      <c r="WR228" s="44"/>
      <c r="WS228" s="44"/>
      <c r="WT228" s="44"/>
      <c r="WU228" s="44"/>
      <c r="WV228" s="44"/>
      <c r="WW228" s="44"/>
      <c r="WX228" s="44"/>
      <c r="WY228" s="44"/>
      <c r="WZ228" s="44"/>
      <c r="XA228" s="44"/>
      <c r="XB228" s="44"/>
      <c r="XC228" s="44"/>
      <c r="XD228" s="44"/>
      <c r="XE228" s="44"/>
      <c r="XF228" s="44"/>
      <c r="XG228" s="44"/>
      <c r="XH228" s="44"/>
      <c r="XI228" s="44"/>
      <c r="XJ228" s="44"/>
      <c r="XK228" s="44"/>
      <c r="XL228" s="44"/>
      <c r="XM228" s="44"/>
      <c r="XN228" s="44"/>
      <c r="XO228" s="44"/>
      <c r="XP228" s="44"/>
      <c r="XQ228" s="44"/>
      <c r="XR228" s="44"/>
      <c r="XS228" s="44"/>
      <c r="XT228" s="44"/>
      <c r="XU228" s="44"/>
      <c r="XV228" s="44"/>
      <c r="XW228" s="44"/>
      <c r="XX228" s="44"/>
      <c r="XY228" s="44"/>
      <c r="XZ228" s="44"/>
      <c r="YA228" s="44"/>
      <c r="YB228" s="44"/>
      <c r="YC228" s="44"/>
      <c r="YD228" s="44"/>
      <c r="YE228" s="44"/>
      <c r="YF228" s="44"/>
      <c r="YG228" s="44"/>
      <c r="YH228" s="44"/>
      <c r="YI228" s="44"/>
      <c r="YJ228" s="44"/>
      <c r="YK228" s="44"/>
      <c r="YL228" s="44"/>
      <c r="YM228" s="44"/>
      <c r="YN228" s="44"/>
      <c r="YO228" s="44"/>
      <c r="YP228" s="44"/>
      <c r="YQ228" s="44"/>
      <c r="YR228" s="44"/>
      <c r="YS228" s="44"/>
      <c r="YT228" s="44"/>
      <c r="YU228" s="44"/>
      <c r="YV228" s="44"/>
      <c r="YW228" s="44"/>
      <c r="YX228" s="44"/>
      <c r="YY228" s="44"/>
      <c r="YZ228" s="44"/>
      <c r="ZA228" s="44"/>
      <c r="ZB228" s="44"/>
      <c r="ZC228" s="44"/>
      <c r="ZD228" s="44"/>
      <c r="ZE228" s="44"/>
      <c r="ZF228" s="44"/>
      <c r="ZG228" s="44"/>
      <c r="ZH228" s="44"/>
      <c r="ZI228" s="44"/>
      <c r="ZJ228" s="44"/>
      <c r="ZK228" s="44"/>
      <c r="ZL228" s="44"/>
      <c r="ZM228" s="44"/>
      <c r="ZN228" s="44"/>
      <c r="ZO228" s="44"/>
      <c r="ZP228" s="44"/>
      <c r="ZQ228" s="44"/>
      <c r="ZR228" s="44"/>
      <c r="ZS228" s="44"/>
      <c r="ZT228" s="44"/>
      <c r="ZU228" s="44"/>
      <c r="ZV228" s="44"/>
      <c r="ZW228" s="44"/>
      <c r="ZX228" s="44"/>
      <c r="ZY228" s="44"/>
      <c r="ZZ228" s="44"/>
      <c r="AAA228" s="44"/>
      <c r="AAB228" s="44"/>
      <c r="AAC228" s="44"/>
      <c r="AAD228" s="44"/>
      <c r="AAE228" s="44"/>
      <c r="AAF228" s="44"/>
      <c r="AAG228" s="44"/>
      <c r="AAH228" s="44"/>
      <c r="AAI228" s="44"/>
      <c r="AAJ228" s="44"/>
      <c r="AAK228" s="44"/>
      <c r="AAL228" s="44"/>
      <c r="AAM228" s="44"/>
      <c r="AAN228" s="44"/>
      <c r="AAO228" s="44"/>
      <c r="AAP228" s="44"/>
      <c r="AAQ228" s="44"/>
      <c r="AAR228" s="44"/>
      <c r="AAS228" s="44"/>
      <c r="AAT228" s="44"/>
      <c r="AAU228" s="44"/>
      <c r="AAV228" s="44"/>
      <c r="AAW228" s="44"/>
      <c r="AAX228" s="44"/>
      <c r="AAY228" s="44"/>
      <c r="AAZ228" s="44"/>
      <c r="ABA228" s="44"/>
      <c r="ABB228" s="44"/>
    </row>
    <row r="229" spans="1:730" x14ac:dyDescent="0.2">
      <c r="A229" s="23" t="s">
        <v>23</v>
      </c>
      <c r="B229" s="23"/>
      <c r="C229" s="60">
        <f>C228</f>
        <v>2476.6999999999998</v>
      </c>
      <c r="D229" s="60">
        <f>D228</f>
        <v>0</v>
      </c>
      <c r="E229" s="60">
        <f>E228</f>
        <v>2476.6999999999998</v>
      </c>
      <c r="F229" s="60">
        <f>F228</f>
        <v>0</v>
      </c>
      <c r="G229" s="60">
        <f>G228</f>
        <v>203.6</v>
      </c>
      <c r="H229" s="23"/>
      <c r="I229" s="23"/>
      <c r="J229" s="23"/>
      <c r="K229" s="23"/>
      <c r="L229" s="23"/>
      <c r="M229" s="23"/>
      <c r="N229" s="23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  <c r="PI229" s="44"/>
      <c r="PJ229" s="44"/>
      <c r="PK229" s="44"/>
      <c r="PL229" s="44"/>
      <c r="PM229" s="44"/>
      <c r="PN229" s="44"/>
      <c r="PO229" s="44"/>
      <c r="PP229" s="44"/>
      <c r="PQ229" s="44"/>
      <c r="PR229" s="44"/>
      <c r="PS229" s="44"/>
      <c r="PT229" s="44"/>
      <c r="PU229" s="44"/>
      <c r="PV229" s="44"/>
      <c r="PW229" s="44"/>
      <c r="PX229" s="44"/>
      <c r="PY229" s="44"/>
      <c r="PZ229" s="44"/>
      <c r="QA229" s="44"/>
      <c r="QB229" s="44"/>
      <c r="QC229" s="44"/>
      <c r="QD229" s="44"/>
      <c r="QE229" s="44"/>
      <c r="QF229" s="44"/>
      <c r="QG229" s="44"/>
      <c r="QH229" s="44"/>
      <c r="QI229" s="44"/>
      <c r="QJ229" s="44"/>
      <c r="QK229" s="44"/>
      <c r="QL229" s="44"/>
      <c r="QM229" s="44"/>
      <c r="QN229" s="44"/>
      <c r="QO229" s="44"/>
      <c r="QP229" s="44"/>
      <c r="QQ229" s="44"/>
      <c r="QR229" s="44"/>
      <c r="QS229" s="44"/>
      <c r="QT229" s="44"/>
      <c r="QU229" s="44"/>
      <c r="QV229" s="44"/>
      <c r="QW229" s="44"/>
      <c r="QX229" s="44"/>
      <c r="QY229" s="44"/>
      <c r="QZ229" s="44"/>
      <c r="RA229" s="44"/>
      <c r="RB229" s="44"/>
      <c r="RC229" s="44"/>
      <c r="RD229" s="44"/>
      <c r="RE229" s="44"/>
      <c r="RF229" s="44"/>
      <c r="RG229" s="44"/>
      <c r="RH229" s="44"/>
      <c r="RI229" s="44"/>
      <c r="RJ229" s="44"/>
      <c r="RK229" s="44"/>
      <c r="RL229" s="44"/>
      <c r="RM229" s="44"/>
      <c r="RN229" s="44"/>
      <c r="RO229" s="44"/>
      <c r="RP229" s="44"/>
      <c r="RQ229" s="44"/>
      <c r="RR229" s="44"/>
      <c r="RS229" s="44"/>
      <c r="RT229" s="44"/>
      <c r="RU229" s="44"/>
      <c r="RV229" s="44"/>
      <c r="RW229" s="44"/>
      <c r="RX229" s="44"/>
      <c r="RY229" s="44"/>
      <c r="RZ229" s="44"/>
      <c r="SA229" s="44"/>
      <c r="SB229" s="44"/>
      <c r="SC229" s="44"/>
      <c r="SD229" s="44"/>
      <c r="SE229" s="44"/>
      <c r="SF229" s="44"/>
      <c r="SG229" s="44"/>
      <c r="SH229" s="44"/>
      <c r="SI229" s="44"/>
      <c r="SJ229" s="44"/>
      <c r="SK229" s="44"/>
      <c r="SL229" s="44"/>
      <c r="SM229" s="44"/>
      <c r="SN229" s="44"/>
      <c r="SO229" s="44"/>
      <c r="SP229" s="44"/>
      <c r="SQ229" s="44"/>
      <c r="SR229" s="44"/>
      <c r="SS229" s="44"/>
      <c r="ST229" s="44"/>
      <c r="SU229" s="44"/>
      <c r="SV229" s="44"/>
      <c r="SW229" s="44"/>
      <c r="SX229" s="44"/>
      <c r="SY229" s="44"/>
      <c r="SZ229" s="44"/>
      <c r="TA229" s="44"/>
      <c r="TB229" s="44"/>
      <c r="TC229" s="44"/>
      <c r="TD229" s="44"/>
      <c r="TE229" s="44"/>
      <c r="TF229" s="44"/>
      <c r="TG229" s="44"/>
      <c r="TH229" s="44"/>
      <c r="TI229" s="44"/>
      <c r="TJ229" s="44"/>
      <c r="TK229" s="44"/>
      <c r="TL229" s="44"/>
      <c r="TM229" s="44"/>
      <c r="TN229" s="44"/>
      <c r="TO229" s="44"/>
      <c r="TP229" s="44"/>
      <c r="TQ229" s="44"/>
      <c r="TR229" s="44"/>
      <c r="TS229" s="44"/>
      <c r="TT229" s="44"/>
      <c r="TU229" s="44"/>
      <c r="TV229" s="44"/>
      <c r="TW229" s="44"/>
      <c r="TX229" s="44"/>
      <c r="TY229" s="44"/>
      <c r="TZ229" s="44"/>
      <c r="UA229" s="44"/>
      <c r="UB229" s="44"/>
      <c r="UC229" s="44"/>
      <c r="UD229" s="44"/>
      <c r="UE229" s="44"/>
      <c r="UF229" s="44"/>
      <c r="UG229" s="44"/>
      <c r="UH229" s="44"/>
      <c r="UI229" s="44"/>
      <c r="UJ229" s="44"/>
      <c r="UK229" s="44"/>
      <c r="UL229" s="44"/>
      <c r="UM229" s="44"/>
      <c r="UN229" s="44"/>
      <c r="UO229" s="44"/>
      <c r="UP229" s="44"/>
      <c r="UQ229" s="44"/>
      <c r="UR229" s="44"/>
      <c r="US229" s="44"/>
      <c r="UT229" s="44"/>
      <c r="UU229" s="44"/>
      <c r="UV229" s="44"/>
      <c r="UW229" s="44"/>
      <c r="UX229" s="44"/>
      <c r="UY229" s="44"/>
      <c r="UZ229" s="44"/>
      <c r="VA229" s="44"/>
      <c r="VB229" s="44"/>
      <c r="VC229" s="44"/>
      <c r="VD229" s="44"/>
      <c r="VE229" s="44"/>
      <c r="VF229" s="44"/>
      <c r="VG229" s="44"/>
      <c r="VH229" s="44"/>
      <c r="VI229" s="44"/>
      <c r="VJ229" s="44"/>
      <c r="VK229" s="44"/>
      <c r="VL229" s="44"/>
      <c r="VM229" s="44"/>
      <c r="VN229" s="44"/>
      <c r="VO229" s="44"/>
      <c r="VP229" s="44"/>
      <c r="VQ229" s="44"/>
      <c r="VR229" s="44"/>
      <c r="VS229" s="44"/>
      <c r="VT229" s="44"/>
      <c r="VU229" s="44"/>
      <c r="VV229" s="44"/>
      <c r="VW229" s="44"/>
      <c r="VX229" s="44"/>
      <c r="VY229" s="44"/>
      <c r="VZ229" s="44"/>
      <c r="WA229" s="44"/>
      <c r="WB229" s="44"/>
      <c r="WC229" s="44"/>
      <c r="WD229" s="44"/>
      <c r="WE229" s="44"/>
      <c r="WF229" s="44"/>
      <c r="WG229" s="44"/>
      <c r="WH229" s="44"/>
      <c r="WI229" s="44"/>
      <c r="WJ229" s="44"/>
      <c r="WK229" s="44"/>
      <c r="WL229" s="44"/>
      <c r="WM229" s="44"/>
      <c r="WN229" s="44"/>
      <c r="WO229" s="44"/>
      <c r="WP229" s="44"/>
      <c r="WQ229" s="44"/>
      <c r="WR229" s="44"/>
      <c r="WS229" s="44"/>
      <c r="WT229" s="44"/>
      <c r="WU229" s="44"/>
      <c r="WV229" s="44"/>
      <c r="WW229" s="44"/>
      <c r="WX229" s="44"/>
      <c r="WY229" s="44"/>
      <c r="WZ229" s="44"/>
      <c r="XA229" s="44"/>
      <c r="XB229" s="44"/>
      <c r="XC229" s="44"/>
      <c r="XD229" s="44"/>
      <c r="XE229" s="44"/>
      <c r="XF229" s="44"/>
      <c r="XG229" s="44"/>
      <c r="XH229" s="44"/>
      <c r="XI229" s="44"/>
      <c r="XJ229" s="44"/>
      <c r="XK229" s="44"/>
      <c r="XL229" s="44"/>
      <c r="XM229" s="44"/>
      <c r="XN229" s="44"/>
      <c r="XO229" s="44"/>
      <c r="XP229" s="44"/>
      <c r="XQ229" s="44"/>
      <c r="XR229" s="44"/>
      <c r="XS229" s="44"/>
      <c r="XT229" s="44"/>
      <c r="XU229" s="44"/>
      <c r="XV229" s="44"/>
      <c r="XW229" s="44"/>
      <c r="XX229" s="44"/>
      <c r="XY229" s="44"/>
      <c r="XZ229" s="44"/>
      <c r="YA229" s="44"/>
      <c r="YB229" s="44"/>
      <c r="YC229" s="44"/>
      <c r="YD229" s="44"/>
      <c r="YE229" s="44"/>
      <c r="YF229" s="44"/>
      <c r="YG229" s="44"/>
      <c r="YH229" s="44"/>
      <c r="YI229" s="44"/>
      <c r="YJ229" s="44"/>
      <c r="YK229" s="44"/>
      <c r="YL229" s="44"/>
      <c r="YM229" s="44"/>
      <c r="YN229" s="44"/>
      <c r="YO229" s="44"/>
      <c r="YP229" s="44"/>
      <c r="YQ229" s="44"/>
      <c r="YR229" s="44"/>
      <c r="YS229" s="44"/>
      <c r="YT229" s="44"/>
      <c r="YU229" s="44"/>
      <c r="YV229" s="44"/>
      <c r="YW229" s="44"/>
      <c r="YX229" s="44"/>
      <c r="YY229" s="44"/>
      <c r="YZ229" s="44"/>
      <c r="ZA229" s="44"/>
      <c r="ZB229" s="44"/>
      <c r="ZC229" s="44"/>
      <c r="ZD229" s="44"/>
      <c r="ZE229" s="44"/>
      <c r="ZF229" s="44"/>
      <c r="ZG229" s="44"/>
      <c r="ZH229" s="44"/>
      <c r="ZI229" s="44"/>
      <c r="ZJ229" s="44"/>
      <c r="ZK229" s="44"/>
      <c r="ZL229" s="44"/>
      <c r="ZM229" s="44"/>
      <c r="ZN229" s="44"/>
      <c r="ZO229" s="44"/>
      <c r="ZP229" s="44"/>
      <c r="ZQ229" s="44"/>
      <c r="ZR229" s="44"/>
      <c r="ZS229" s="44"/>
      <c r="ZT229" s="44"/>
      <c r="ZU229" s="44"/>
      <c r="ZV229" s="44"/>
      <c r="ZW229" s="44"/>
      <c r="ZX229" s="44"/>
      <c r="ZY229" s="44"/>
      <c r="ZZ229" s="44"/>
      <c r="AAA229" s="44"/>
      <c r="AAB229" s="44"/>
      <c r="AAC229" s="44"/>
      <c r="AAD229" s="44"/>
      <c r="AAE229" s="44"/>
      <c r="AAF229" s="44"/>
      <c r="AAG229" s="44"/>
      <c r="AAH229" s="44"/>
      <c r="AAI229" s="44"/>
      <c r="AAJ229" s="44"/>
      <c r="AAK229" s="44"/>
      <c r="AAL229" s="44"/>
      <c r="AAM229" s="44"/>
      <c r="AAN229" s="44"/>
      <c r="AAO229" s="44"/>
      <c r="AAP229" s="44"/>
      <c r="AAQ229" s="44"/>
      <c r="AAR229" s="44"/>
      <c r="AAS229" s="44"/>
      <c r="AAT229" s="44"/>
      <c r="AAU229" s="44"/>
      <c r="AAV229" s="44"/>
      <c r="AAW229" s="44"/>
      <c r="AAX229" s="44"/>
      <c r="AAY229" s="44"/>
      <c r="AAZ229" s="44"/>
      <c r="ABA229" s="44"/>
      <c r="ABB229" s="44"/>
    </row>
    <row r="230" spans="1:730" ht="14.25" customHeight="1" x14ac:dyDescent="0.2">
      <c r="A230" s="6"/>
      <c r="B230" s="6"/>
      <c r="C230" s="36"/>
      <c r="D230" s="36"/>
      <c r="E230" s="36"/>
      <c r="F230" s="36"/>
      <c r="G230" s="8"/>
      <c r="H230" s="6"/>
      <c r="I230" s="6"/>
      <c r="J230" s="6"/>
      <c r="K230" s="6"/>
      <c r="L230" s="6"/>
      <c r="M230" s="6"/>
      <c r="N230" s="6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  <c r="PI230" s="44"/>
      <c r="PJ230" s="44"/>
      <c r="PK230" s="44"/>
      <c r="PL230" s="44"/>
      <c r="PM230" s="44"/>
      <c r="PN230" s="44"/>
      <c r="PO230" s="44"/>
      <c r="PP230" s="44"/>
      <c r="PQ230" s="44"/>
      <c r="PR230" s="44"/>
      <c r="PS230" s="44"/>
      <c r="PT230" s="44"/>
      <c r="PU230" s="44"/>
      <c r="PV230" s="44"/>
      <c r="PW230" s="44"/>
      <c r="PX230" s="44"/>
      <c r="PY230" s="44"/>
      <c r="PZ230" s="44"/>
      <c r="QA230" s="44"/>
      <c r="QB230" s="44"/>
      <c r="QC230" s="44"/>
      <c r="QD230" s="44"/>
      <c r="QE230" s="44"/>
      <c r="QF230" s="44"/>
      <c r="QG230" s="44"/>
      <c r="QH230" s="44"/>
      <c r="QI230" s="44"/>
      <c r="QJ230" s="44"/>
      <c r="QK230" s="44"/>
      <c r="QL230" s="44"/>
      <c r="QM230" s="44"/>
      <c r="QN230" s="44"/>
      <c r="QO230" s="44"/>
      <c r="QP230" s="44"/>
      <c r="QQ230" s="44"/>
      <c r="QR230" s="44"/>
      <c r="QS230" s="44"/>
      <c r="QT230" s="44"/>
      <c r="QU230" s="44"/>
      <c r="QV230" s="44"/>
      <c r="QW230" s="44"/>
      <c r="QX230" s="44"/>
      <c r="QY230" s="44"/>
      <c r="QZ230" s="44"/>
      <c r="RA230" s="44"/>
      <c r="RB230" s="44"/>
      <c r="RC230" s="44"/>
      <c r="RD230" s="44"/>
      <c r="RE230" s="44"/>
      <c r="RF230" s="44"/>
      <c r="RG230" s="44"/>
      <c r="RH230" s="44"/>
      <c r="RI230" s="44"/>
      <c r="RJ230" s="44"/>
      <c r="RK230" s="44"/>
      <c r="RL230" s="44"/>
      <c r="RM230" s="44"/>
      <c r="RN230" s="44"/>
      <c r="RO230" s="44"/>
      <c r="RP230" s="44"/>
      <c r="RQ230" s="44"/>
      <c r="RR230" s="44"/>
      <c r="RS230" s="44"/>
      <c r="RT230" s="44"/>
      <c r="RU230" s="44"/>
      <c r="RV230" s="44"/>
      <c r="RW230" s="44"/>
      <c r="RX230" s="44"/>
      <c r="RY230" s="44"/>
      <c r="RZ230" s="44"/>
      <c r="SA230" s="44"/>
      <c r="SB230" s="44"/>
      <c r="SC230" s="44"/>
      <c r="SD230" s="44"/>
      <c r="SE230" s="44"/>
      <c r="SF230" s="44"/>
      <c r="SG230" s="44"/>
      <c r="SH230" s="44"/>
      <c r="SI230" s="44"/>
      <c r="SJ230" s="44"/>
      <c r="SK230" s="44"/>
      <c r="SL230" s="44"/>
      <c r="SM230" s="44"/>
      <c r="SN230" s="44"/>
      <c r="SO230" s="44"/>
      <c r="SP230" s="44"/>
      <c r="SQ230" s="44"/>
      <c r="SR230" s="44"/>
      <c r="SS230" s="44"/>
      <c r="ST230" s="44"/>
      <c r="SU230" s="44"/>
      <c r="SV230" s="44"/>
      <c r="SW230" s="44"/>
      <c r="SX230" s="44"/>
      <c r="SY230" s="44"/>
      <c r="SZ230" s="44"/>
      <c r="TA230" s="44"/>
      <c r="TB230" s="44"/>
      <c r="TC230" s="44"/>
      <c r="TD230" s="44"/>
      <c r="TE230" s="44"/>
      <c r="TF230" s="44"/>
      <c r="TG230" s="44"/>
      <c r="TH230" s="44"/>
      <c r="TI230" s="44"/>
      <c r="TJ230" s="44"/>
      <c r="TK230" s="44"/>
      <c r="TL230" s="44"/>
      <c r="TM230" s="44"/>
      <c r="TN230" s="44"/>
      <c r="TO230" s="44"/>
      <c r="TP230" s="44"/>
      <c r="TQ230" s="44"/>
      <c r="TR230" s="44"/>
      <c r="TS230" s="44"/>
      <c r="TT230" s="44"/>
      <c r="TU230" s="44"/>
      <c r="TV230" s="44"/>
      <c r="TW230" s="44"/>
      <c r="TX230" s="44"/>
      <c r="TY230" s="44"/>
      <c r="TZ230" s="44"/>
      <c r="UA230" s="44"/>
      <c r="UB230" s="44"/>
      <c r="UC230" s="44"/>
      <c r="UD230" s="44"/>
      <c r="UE230" s="44"/>
      <c r="UF230" s="44"/>
      <c r="UG230" s="44"/>
      <c r="UH230" s="44"/>
      <c r="UI230" s="44"/>
      <c r="UJ230" s="44"/>
      <c r="UK230" s="44"/>
      <c r="UL230" s="44"/>
      <c r="UM230" s="44"/>
      <c r="UN230" s="44"/>
      <c r="UO230" s="44"/>
      <c r="UP230" s="44"/>
      <c r="UQ230" s="44"/>
      <c r="UR230" s="44"/>
      <c r="US230" s="44"/>
      <c r="UT230" s="44"/>
      <c r="UU230" s="44"/>
      <c r="UV230" s="44"/>
      <c r="UW230" s="44"/>
      <c r="UX230" s="44"/>
      <c r="UY230" s="44"/>
      <c r="UZ230" s="44"/>
      <c r="VA230" s="44"/>
      <c r="VB230" s="44"/>
      <c r="VC230" s="44"/>
      <c r="VD230" s="44"/>
      <c r="VE230" s="44"/>
      <c r="VF230" s="44"/>
      <c r="VG230" s="44"/>
      <c r="VH230" s="44"/>
      <c r="VI230" s="44"/>
      <c r="VJ230" s="44"/>
      <c r="VK230" s="44"/>
      <c r="VL230" s="44"/>
      <c r="VM230" s="44"/>
      <c r="VN230" s="44"/>
      <c r="VO230" s="44"/>
      <c r="VP230" s="44"/>
      <c r="VQ230" s="44"/>
      <c r="VR230" s="44"/>
      <c r="VS230" s="44"/>
      <c r="VT230" s="44"/>
      <c r="VU230" s="44"/>
      <c r="VV230" s="44"/>
      <c r="VW230" s="44"/>
      <c r="VX230" s="44"/>
      <c r="VY230" s="44"/>
      <c r="VZ230" s="44"/>
      <c r="WA230" s="44"/>
      <c r="WB230" s="44"/>
      <c r="WC230" s="44"/>
      <c r="WD230" s="44"/>
      <c r="WE230" s="44"/>
      <c r="WF230" s="44"/>
      <c r="WG230" s="44"/>
      <c r="WH230" s="44"/>
      <c r="WI230" s="44"/>
      <c r="WJ230" s="44"/>
      <c r="WK230" s="44"/>
      <c r="WL230" s="44"/>
      <c r="WM230" s="44"/>
      <c r="WN230" s="44"/>
      <c r="WO230" s="44"/>
      <c r="WP230" s="44"/>
      <c r="WQ230" s="44"/>
      <c r="WR230" s="44"/>
      <c r="WS230" s="44"/>
      <c r="WT230" s="44"/>
      <c r="WU230" s="44"/>
      <c r="WV230" s="44"/>
      <c r="WW230" s="44"/>
      <c r="WX230" s="44"/>
      <c r="WY230" s="44"/>
      <c r="WZ230" s="44"/>
      <c r="XA230" s="44"/>
      <c r="XB230" s="44"/>
      <c r="XC230" s="44"/>
      <c r="XD230" s="44"/>
      <c r="XE230" s="44"/>
      <c r="XF230" s="44"/>
      <c r="XG230" s="44"/>
      <c r="XH230" s="44"/>
      <c r="XI230" s="44"/>
      <c r="XJ230" s="44"/>
      <c r="XK230" s="44"/>
      <c r="XL230" s="44"/>
      <c r="XM230" s="44"/>
      <c r="XN230" s="44"/>
      <c r="XO230" s="44"/>
      <c r="XP230" s="44"/>
      <c r="XQ230" s="44"/>
      <c r="XR230" s="44"/>
      <c r="XS230" s="44"/>
      <c r="XT230" s="44"/>
      <c r="XU230" s="44"/>
      <c r="XV230" s="44"/>
      <c r="XW230" s="44"/>
      <c r="XX230" s="44"/>
      <c r="XY230" s="44"/>
      <c r="XZ230" s="44"/>
      <c r="YA230" s="44"/>
      <c r="YB230" s="44"/>
      <c r="YC230" s="44"/>
      <c r="YD230" s="44"/>
      <c r="YE230" s="44"/>
      <c r="YF230" s="44"/>
      <c r="YG230" s="44"/>
      <c r="YH230" s="44"/>
      <c r="YI230" s="44"/>
      <c r="YJ230" s="44"/>
      <c r="YK230" s="44"/>
      <c r="YL230" s="44"/>
      <c r="YM230" s="44"/>
      <c r="YN230" s="44"/>
      <c r="YO230" s="44"/>
      <c r="YP230" s="44"/>
      <c r="YQ230" s="44"/>
      <c r="YR230" s="44"/>
      <c r="YS230" s="44"/>
      <c r="YT230" s="44"/>
      <c r="YU230" s="44"/>
      <c r="YV230" s="44"/>
      <c r="YW230" s="44"/>
      <c r="YX230" s="44"/>
      <c r="YY230" s="44"/>
      <c r="YZ230" s="44"/>
      <c r="ZA230" s="44"/>
      <c r="ZB230" s="44"/>
      <c r="ZC230" s="44"/>
      <c r="ZD230" s="44"/>
      <c r="ZE230" s="44"/>
      <c r="ZF230" s="44"/>
      <c r="ZG230" s="44"/>
      <c r="ZH230" s="44"/>
      <c r="ZI230" s="44"/>
      <c r="ZJ230" s="44"/>
      <c r="ZK230" s="44"/>
      <c r="ZL230" s="44"/>
      <c r="ZM230" s="44"/>
      <c r="ZN230" s="44"/>
      <c r="ZO230" s="44"/>
      <c r="ZP230" s="44"/>
      <c r="ZQ230" s="44"/>
      <c r="ZR230" s="44"/>
      <c r="ZS230" s="44"/>
      <c r="ZT230" s="44"/>
      <c r="ZU230" s="44"/>
      <c r="ZV230" s="44"/>
      <c r="ZW230" s="44"/>
      <c r="ZX230" s="44"/>
      <c r="ZY230" s="44"/>
      <c r="ZZ230" s="44"/>
      <c r="AAA230" s="44"/>
      <c r="AAB230" s="44"/>
      <c r="AAC230" s="44"/>
      <c r="AAD230" s="44"/>
      <c r="AAE230" s="44"/>
      <c r="AAF230" s="44"/>
      <c r="AAG230" s="44"/>
      <c r="AAH230" s="44"/>
      <c r="AAI230" s="44"/>
      <c r="AAJ230" s="44"/>
      <c r="AAK230" s="44"/>
      <c r="AAL230" s="44"/>
      <c r="AAM230" s="44"/>
      <c r="AAN230" s="44"/>
      <c r="AAO230" s="44"/>
      <c r="AAP230" s="44"/>
      <c r="AAQ230" s="44"/>
      <c r="AAR230" s="44"/>
      <c r="AAS230" s="44"/>
      <c r="AAT230" s="44"/>
      <c r="AAU230" s="44"/>
      <c r="AAV230" s="44"/>
      <c r="AAW230" s="44"/>
      <c r="AAX230" s="44"/>
      <c r="AAY230" s="44"/>
      <c r="AAZ230" s="44"/>
      <c r="ABA230" s="44"/>
      <c r="ABB230" s="44"/>
    </row>
    <row r="231" spans="1:730" ht="28.5" x14ac:dyDescent="0.2">
      <c r="A231" s="70" t="s">
        <v>60</v>
      </c>
      <c r="B231" s="62"/>
      <c r="C231" s="71">
        <f t="shared" ref="C231:H231" si="31">C232+C233+C234+C235</f>
        <v>450410.01</v>
      </c>
      <c r="D231" s="71">
        <f t="shared" si="31"/>
        <v>5486</v>
      </c>
      <c r="E231" s="71">
        <f t="shared" si="31"/>
        <v>450410.01</v>
      </c>
      <c r="F231" s="71">
        <f t="shared" si="31"/>
        <v>446</v>
      </c>
      <c r="G231" s="71">
        <f t="shared" si="31"/>
        <v>95036.08</v>
      </c>
      <c r="H231" s="71">
        <f t="shared" si="31"/>
        <v>254.29999999999998</v>
      </c>
      <c r="I231" s="69"/>
      <c r="J231" s="69"/>
      <c r="K231" s="69"/>
      <c r="L231" s="69"/>
      <c r="M231" s="69"/>
      <c r="N231" s="69"/>
      <c r="S231" s="1"/>
      <c r="T231" s="1"/>
      <c r="U231" s="1"/>
      <c r="V231" s="1"/>
      <c r="W231" s="1"/>
      <c r="X231" s="1"/>
      <c r="Y231" s="1"/>
      <c r="Z231" s="1"/>
      <c r="AA231" s="1"/>
    </row>
    <row r="232" spans="1:730" ht="25.5" x14ac:dyDescent="0.2">
      <c r="A232" s="157" t="s">
        <v>38</v>
      </c>
      <c r="B232" s="76" t="s">
        <v>167</v>
      </c>
      <c r="C232" s="77">
        <f t="shared" ref="C232:H232" si="32">C18+C28+C38+C96+C104+C111+C121+C128+C143+C152+C159+C168+C175+C182+C191+C205+C212</f>
        <v>166621.01</v>
      </c>
      <c r="D232" s="77">
        <f t="shared" si="32"/>
        <v>5486</v>
      </c>
      <c r="E232" s="77">
        <f t="shared" si="32"/>
        <v>166621.01</v>
      </c>
      <c r="F232" s="77">
        <f t="shared" si="32"/>
        <v>446</v>
      </c>
      <c r="G232" s="77">
        <f t="shared" si="32"/>
        <v>37439.230000000003</v>
      </c>
      <c r="H232" s="77">
        <f t="shared" si="32"/>
        <v>254.29999999999998</v>
      </c>
      <c r="I232" s="158"/>
      <c r="J232" s="158"/>
      <c r="K232" s="158"/>
      <c r="L232" s="158"/>
      <c r="M232" s="158"/>
      <c r="N232" s="158"/>
      <c r="S232" s="1"/>
      <c r="T232" s="1"/>
      <c r="U232" s="1"/>
      <c r="V232" s="1"/>
      <c r="W232" s="1"/>
      <c r="X232" s="1"/>
      <c r="Y232" s="1"/>
      <c r="Z232" s="1"/>
      <c r="AA232" s="1"/>
    </row>
    <row r="233" spans="1:730" ht="25.5" x14ac:dyDescent="0.2">
      <c r="A233" s="157"/>
      <c r="B233" s="76" t="s">
        <v>57</v>
      </c>
      <c r="C233" s="159">
        <f t="shared" ref="C233:H233" si="33">B19+B112+B160+B192</f>
        <v>0</v>
      </c>
      <c r="D233" s="159">
        <f t="shared" si="33"/>
        <v>0</v>
      </c>
      <c r="E233" s="159">
        <f t="shared" si="33"/>
        <v>0</v>
      </c>
      <c r="F233" s="159">
        <f t="shared" si="33"/>
        <v>0</v>
      </c>
      <c r="G233" s="159">
        <f t="shared" si="33"/>
        <v>0</v>
      </c>
      <c r="H233" s="159">
        <f t="shared" si="33"/>
        <v>0</v>
      </c>
      <c r="I233" s="160"/>
      <c r="J233" s="160"/>
      <c r="K233" s="160"/>
      <c r="L233" s="160"/>
      <c r="M233" s="160"/>
      <c r="N233" s="160"/>
      <c r="S233" s="1"/>
      <c r="T233" s="1"/>
      <c r="U233" s="1"/>
      <c r="V233" s="1"/>
      <c r="W233" s="1"/>
      <c r="X233" s="1"/>
      <c r="Y233" s="1"/>
      <c r="Z233" s="1"/>
      <c r="AA233" s="1"/>
    </row>
    <row r="234" spans="1:730" ht="15" customHeight="1" x14ac:dyDescent="0.2">
      <c r="A234" s="161"/>
      <c r="B234" s="76" t="s">
        <v>24</v>
      </c>
      <c r="C234" s="159">
        <f t="shared" ref="C234:H234" si="34">C20+C29+C97+C144+C193</f>
        <v>283789</v>
      </c>
      <c r="D234" s="159">
        <f t="shared" si="34"/>
        <v>0</v>
      </c>
      <c r="E234" s="159">
        <f t="shared" si="34"/>
        <v>283789</v>
      </c>
      <c r="F234" s="159">
        <f t="shared" si="34"/>
        <v>0</v>
      </c>
      <c r="G234" s="159">
        <f t="shared" si="34"/>
        <v>57596.85</v>
      </c>
      <c r="H234" s="159">
        <f t="shared" si="34"/>
        <v>0</v>
      </c>
      <c r="I234" s="160"/>
      <c r="J234" s="160"/>
      <c r="K234" s="160"/>
      <c r="L234" s="160"/>
      <c r="M234" s="160"/>
      <c r="N234" s="160"/>
      <c r="S234" s="1"/>
      <c r="T234" s="1"/>
      <c r="U234" s="1"/>
      <c r="V234" s="1"/>
      <c r="W234" s="1"/>
      <c r="X234" s="1"/>
      <c r="Y234" s="1"/>
      <c r="Z234" s="1"/>
      <c r="AA234" s="1"/>
    </row>
    <row r="235" spans="1:730" ht="25.5" x14ac:dyDescent="0.2">
      <c r="A235" s="161"/>
      <c r="B235" s="76" t="s">
        <v>61</v>
      </c>
      <c r="C235" s="159">
        <f t="shared" ref="C235:H235" si="35">C21+C30+C145+C194</f>
        <v>0</v>
      </c>
      <c r="D235" s="159">
        <f t="shared" si="35"/>
        <v>0</v>
      </c>
      <c r="E235" s="159">
        <f t="shared" si="35"/>
        <v>0</v>
      </c>
      <c r="F235" s="159">
        <f t="shared" si="35"/>
        <v>0</v>
      </c>
      <c r="G235" s="159">
        <f t="shared" si="35"/>
        <v>0</v>
      </c>
      <c r="H235" s="159">
        <f t="shared" si="35"/>
        <v>0</v>
      </c>
      <c r="I235" s="160"/>
      <c r="J235" s="160"/>
      <c r="K235" s="160"/>
      <c r="L235" s="160"/>
      <c r="M235" s="160"/>
      <c r="N235" s="160"/>
      <c r="S235" s="1"/>
      <c r="T235" s="1"/>
      <c r="U235" s="1"/>
      <c r="V235" s="1"/>
      <c r="W235" s="1"/>
      <c r="X235" s="1"/>
      <c r="Y235" s="1"/>
      <c r="Z235" s="1"/>
      <c r="AA235" s="1"/>
    </row>
    <row r="236" spans="1:730" ht="15.75" x14ac:dyDescent="0.2">
      <c r="A236" s="48"/>
      <c r="B236" s="44"/>
      <c r="C236" s="49"/>
      <c r="D236" s="49"/>
      <c r="E236" s="49"/>
      <c r="F236" s="49"/>
      <c r="G236" s="88"/>
      <c r="H236" s="49"/>
      <c r="I236" s="44"/>
      <c r="J236" s="44"/>
      <c r="K236" s="44"/>
      <c r="L236" s="44"/>
      <c r="M236" s="44"/>
      <c r="N236" s="44"/>
      <c r="S236" s="1"/>
      <c r="T236" s="1"/>
      <c r="U236" s="1"/>
      <c r="V236" s="1"/>
      <c r="W236" s="1"/>
      <c r="X236" s="1"/>
      <c r="Y236" s="1"/>
      <c r="Z236" s="1"/>
      <c r="AA236" s="1"/>
    </row>
    <row r="237" spans="1:730" ht="15.75" x14ac:dyDescent="0.25">
      <c r="A237" s="195" t="s">
        <v>158</v>
      </c>
      <c r="B237" s="196"/>
      <c r="C237" s="196"/>
      <c r="D237" s="196"/>
      <c r="E237" s="128"/>
      <c r="F237" s="49"/>
      <c r="G237" s="88"/>
      <c r="H237" s="49"/>
      <c r="I237" s="127" t="s">
        <v>159</v>
      </c>
      <c r="J237" s="44"/>
      <c r="K237" s="44"/>
      <c r="L237" s="44"/>
      <c r="M237" s="44"/>
      <c r="N237" s="44"/>
      <c r="S237" s="1"/>
      <c r="T237" s="1"/>
      <c r="U237" s="1"/>
      <c r="V237" s="1"/>
      <c r="W237" s="1"/>
      <c r="X237" s="1"/>
      <c r="Y237" s="1"/>
      <c r="Z237" s="1"/>
      <c r="AA237" s="1"/>
    </row>
    <row r="239" spans="1:730" hidden="1" x14ac:dyDescent="0.2">
      <c r="S239" s="1"/>
      <c r="T239" s="1"/>
      <c r="U239" s="1"/>
      <c r="V239" s="1"/>
      <c r="W239" s="1"/>
      <c r="X239" s="1"/>
      <c r="Y239" s="1"/>
      <c r="Z239" s="1"/>
      <c r="AA239" s="1"/>
    </row>
    <row r="240" spans="1:730" hidden="1" x14ac:dyDescent="0.2">
      <c r="S240" s="1"/>
      <c r="T240" s="1"/>
      <c r="U240" s="1"/>
      <c r="V240" s="1"/>
      <c r="W240" s="1"/>
      <c r="X240" s="1"/>
      <c r="Y240" s="1"/>
      <c r="Z240" s="1"/>
      <c r="AA240" s="1"/>
    </row>
    <row r="241" spans="1:27" hidden="1" x14ac:dyDescent="0.2"/>
    <row r="242" spans="1:27" hidden="1" x14ac:dyDescent="0.2"/>
    <row r="243" spans="1:27" hidden="1" x14ac:dyDescent="0.2"/>
    <row r="244" spans="1:27" hidden="1" x14ac:dyDescent="0.2"/>
    <row r="245" spans="1:27" hidden="1" x14ac:dyDescent="0.2"/>
    <row r="246" spans="1:27" hidden="1" x14ac:dyDescent="0.2"/>
    <row r="247" spans="1:27" hidden="1" x14ac:dyDescent="0.2"/>
    <row r="250" spans="1:27" x14ac:dyDescent="0.2">
      <c r="A250" s="1" t="s">
        <v>62</v>
      </c>
      <c r="G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">
      <c r="A251" s="1" t="s">
        <v>63</v>
      </c>
      <c r="G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</sheetData>
  <mergeCells count="88">
    <mergeCell ref="A216:N216"/>
    <mergeCell ref="A222:N222"/>
    <mergeCell ref="A223:N223"/>
    <mergeCell ref="A224:N224"/>
    <mergeCell ref="E9:E10"/>
    <mergeCell ref="F9:F10"/>
    <mergeCell ref="G9:G10"/>
    <mergeCell ref="I8:I10"/>
    <mergeCell ref="J8:J10"/>
    <mergeCell ref="H9:H10"/>
    <mergeCell ref="G8:H8"/>
    <mergeCell ref="K8:K10"/>
    <mergeCell ref="A13:N13"/>
    <mergeCell ref="A14:N14"/>
    <mergeCell ref="A15:N15"/>
    <mergeCell ref="A186:N186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A43:N43"/>
    <mergeCell ref="A155:N155"/>
    <mergeCell ref="A156:N156"/>
    <mergeCell ref="A134:N134"/>
    <mergeCell ref="A140:N140"/>
    <mergeCell ref="A148:N148"/>
    <mergeCell ref="A149:N149"/>
    <mergeCell ref="A123:N123"/>
    <mergeCell ref="A124:N124"/>
    <mergeCell ref="A23:N23"/>
    <mergeCell ref="A25:N25"/>
    <mergeCell ref="A24:N24"/>
    <mergeCell ref="A102:N102"/>
    <mergeCell ref="A131:N131"/>
    <mergeCell ref="A116:N116"/>
    <mergeCell ref="A117:N117"/>
    <mergeCell ref="A118:N118"/>
    <mergeCell ref="A119:N119"/>
    <mergeCell ref="A100:N100"/>
    <mergeCell ref="A107:N107"/>
    <mergeCell ref="A108:N108"/>
    <mergeCell ref="A34:N34"/>
    <mergeCell ref="A32:N32"/>
    <mergeCell ref="A33:N33"/>
    <mergeCell ref="A101:N101"/>
    <mergeCell ref="A41:N41"/>
    <mergeCell ref="A42:N42"/>
    <mergeCell ref="A237:D237"/>
    <mergeCell ref="A157:N157"/>
    <mergeCell ref="A208:N208"/>
    <mergeCell ref="A209:N209"/>
    <mergeCell ref="A210:N210"/>
    <mergeCell ref="A198:N198"/>
    <mergeCell ref="A199:N199"/>
    <mergeCell ref="A200:N200"/>
    <mergeCell ref="A178:N178"/>
    <mergeCell ref="A179:N179"/>
    <mergeCell ref="A180:N180"/>
    <mergeCell ref="A197:N197"/>
    <mergeCell ref="A125:N125"/>
    <mergeCell ref="A150:N150"/>
    <mergeCell ref="A188:N188"/>
    <mergeCell ref="A189:N189"/>
    <mergeCell ref="A214:N214"/>
    <mergeCell ref="A215:N215"/>
    <mergeCell ref="A109:N109"/>
    <mergeCell ref="A114:N114"/>
    <mergeCell ref="A132:N132"/>
    <mergeCell ref="A133:N133"/>
    <mergeCell ref="A171:N171"/>
    <mergeCell ref="A172:N172"/>
    <mergeCell ref="A173:N173"/>
    <mergeCell ref="A187:M187"/>
    <mergeCell ref="A163:N163"/>
    <mergeCell ref="A164:N164"/>
    <mergeCell ref="A165:N165"/>
    <mergeCell ref="A166:N166"/>
  </mergeCells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251"/>
  <sheetViews>
    <sheetView workbookViewId="0">
      <selection activeCell="A22" sqref="A1:XFD1048576"/>
    </sheetView>
  </sheetViews>
  <sheetFormatPr defaultRowHeight="12.75" x14ac:dyDescent="0.2"/>
  <cols>
    <col min="1" max="1" width="20.85546875" style="1" customWidth="1"/>
    <col min="2" max="2" width="13.7109375" style="1" customWidth="1"/>
    <col min="3" max="3" width="11.5703125" style="1" customWidth="1"/>
    <col min="4" max="4" width="10.5703125" style="1" customWidth="1"/>
    <col min="5" max="5" width="11.28515625" style="1" customWidth="1"/>
    <col min="6" max="6" width="10.140625" style="1" customWidth="1"/>
    <col min="7" max="7" width="11.28515625" style="89" customWidth="1"/>
    <col min="8" max="8" width="9.28515625" style="1" customWidth="1"/>
    <col min="9" max="9" width="11.85546875" style="1" customWidth="1"/>
    <col min="10" max="10" width="5" style="1" customWidth="1"/>
    <col min="11" max="11" width="4.42578125" style="1" customWidth="1"/>
    <col min="12" max="12" width="5" style="1" customWidth="1"/>
    <col min="13" max="13" width="5.140625" style="1" customWidth="1"/>
    <col min="14" max="14" width="5.42578125" style="1" customWidth="1"/>
    <col min="15" max="15" width="9.140625" style="64"/>
    <col min="16" max="16" width="7.140625" style="64" customWidth="1"/>
    <col min="17" max="17" width="11.28515625" style="64" customWidth="1"/>
    <col min="18" max="18" width="8.85546875" style="64" customWidth="1"/>
    <col min="19" max="19" width="5.85546875" style="64" customWidth="1"/>
    <col min="20" max="20" width="6.42578125" style="64" customWidth="1"/>
    <col min="21" max="21" width="6.85546875" style="64" customWidth="1"/>
    <col min="22" max="24" width="6.28515625" style="64" customWidth="1"/>
    <col min="25" max="25" width="5.85546875" style="64" customWidth="1"/>
    <col min="26" max="27" width="9.140625" style="64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AA2" s="1"/>
    </row>
    <row r="3" spans="1:27" ht="18.75" x14ac:dyDescent="0.3">
      <c r="C3" s="2"/>
      <c r="D3" s="208" t="s">
        <v>0</v>
      </c>
      <c r="E3" s="196"/>
      <c r="F3" s="196"/>
      <c r="G3" s="196"/>
      <c r="H3" s="196"/>
      <c r="I3" s="2"/>
      <c r="AA3" s="1"/>
    </row>
    <row r="4" spans="1:27" ht="18.75" x14ac:dyDescent="0.2">
      <c r="B4" s="3"/>
      <c r="C4" s="209" t="s">
        <v>130</v>
      </c>
      <c r="D4" s="209"/>
      <c r="E4" s="209"/>
      <c r="F4" s="209"/>
      <c r="G4" s="209"/>
      <c r="H4" s="209"/>
      <c r="I4" s="209"/>
      <c r="J4" s="3"/>
      <c r="K4" s="3"/>
      <c r="AA4" s="1"/>
    </row>
    <row r="5" spans="1:27" ht="18.75" x14ac:dyDescent="0.3">
      <c r="B5" s="4"/>
      <c r="C5" s="210" t="s">
        <v>180</v>
      </c>
      <c r="D5" s="210"/>
      <c r="E5" s="210"/>
      <c r="F5" s="210"/>
      <c r="G5" s="210"/>
      <c r="H5" s="210"/>
      <c r="I5" s="210"/>
      <c r="J5" s="4"/>
      <c r="AA5" s="1"/>
    </row>
    <row r="7" spans="1:27" x14ac:dyDescent="0.2">
      <c r="A7" s="187" t="s">
        <v>1</v>
      </c>
      <c r="B7" s="187" t="s">
        <v>2</v>
      </c>
      <c r="C7" s="213" t="s">
        <v>3</v>
      </c>
      <c r="D7" s="213"/>
      <c r="E7" s="213"/>
      <c r="F7" s="213"/>
      <c r="G7" s="213"/>
      <c r="H7" s="213"/>
      <c r="I7" s="214" t="s">
        <v>4</v>
      </c>
      <c r="J7" s="214"/>
      <c r="K7" s="214"/>
      <c r="L7" s="214"/>
      <c r="M7" s="214"/>
      <c r="N7" s="214"/>
      <c r="AA7" s="1"/>
    </row>
    <row r="8" spans="1:27" x14ac:dyDescent="0.2">
      <c r="A8" s="211"/>
      <c r="B8" s="212"/>
      <c r="C8" s="187" t="s">
        <v>5</v>
      </c>
      <c r="D8" s="187"/>
      <c r="E8" s="187" t="s">
        <v>6</v>
      </c>
      <c r="F8" s="187"/>
      <c r="G8" s="213" t="s">
        <v>7</v>
      </c>
      <c r="H8" s="213"/>
      <c r="I8" s="217" t="s">
        <v>8</v>
      </c>
      <c r="J8" s="217" t="s">
        <v>9</v>
      </c>
      <c r="K8" s="217" t="s">
        <v>10</v>
      </c>
      <c r="L8" s="215" t="s">
        <v>11</v>
      </c>
      <c r="M8" s="217" t="s">
        <v>6</v>
      </c>
      <c r="N8" s="215" t="s">
        <v>12</v>
      </c>
      <c r="AA8" s="1"/>
    </row>
    <row r="9" spans="1:27" x14ac:dyDescent="0.2">
      <c r="A9" s="211"/>
      <c r="B9" s="212"/>
      <c r="C9" s="216" t="s">
        <v>13</v>
      </c>
      <c r="D9" s="216" t="s">
        <v>14</v>
      </c>
      <c r="E9" s="216" t="s">
        <v>13</v>
      </c>
      <c r="F9" s="216" t="s">
        <v>14</v>
      </c>
      <c r="G9" s="218" t="s">
        <v>13</v>
      </c>
      <c r="H9" s="216" t="s">
        <v>14</v>
      </c>
      <c r="I9" s="217"/>
      <c r="J9" s="217"/>
      <c r="K9" s="217"/>
      <c r="L9" s="215"/>
      <c r="M9" s="217"/>
      <c r="N9" s="215"/>
      <c r="AA9" s="1"/>
    </row>
    <row r="10" spans="1:27" x14ac:dyDescent="0.2">
      <c r="A10" s="211"/>
      <c r="B10" s="212"/>
      <c r="C10" s="216"/>
      <c r="D10" s="216"/>
      <c r="E10" s="216"/>
      <c r="F10" s="216"/>
      <c r="G10" s="218"/>
      <c r="H10" s="216"/>
      <c r="I10" s="217"/>
      <c r="J10" s="217"/>
      <c r="K10" s="217"/>
      <c r="L10" s="215"/>
      <c r="M10" s="217"/>
      <c r="N10" s="215"/>
      <c r="AA10" s="1"/>
    </row>
    <row r="11" spans="1:27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90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12</v>
      </c>
      <c r="N11" s="5">
        <v>14</v>
      </c>
      <c r="AA11" s="1"/>
    </row>
    <row r="12" spans="1:27" ht="33" customHeight="1" x14ac:dyDescent="0.2">
      <c r="A12" s="194" t="s">
        <v>157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AA12" s="1"/>
    </row>
    <row r="13" spans="1:27" ht="28.5" customHeight="1" x14ac:dyDescent="0.2">
      <c r="A13" s="187" t="s">
        <v>131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AA13" s="1"/>
    </row>
    <row r="14" spans="1:27" x14ac:dyDescent="0.2">
      <c r="A14" s="187" t="s">
        <v>132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AA14" s="1"/>
    </row>
    <row r="15" spans="1:27" ht="103.5" customHeight="1" x14ac:dyDescent="0.2">
      <c r="A15" s="163" t="s">
        <v>15</v>
      </c>
      <c r="B15" s="163" t="s">
        <v>16</v>
      </c>
      <c r="C15" s="7">
        <v>0</v>
      </c>
      <c r="D15" s="7">
        <v>5040</v>
      </c>
      <c r="E15" s="8">
        <v>0</v>
      </c>
      <c r="F15" s="7">
        <v>5040</v>
      </c>
      <c r="G15" s="8">
        <v>0</v>
      </c>
      <c r="H15" s="7"/>
      <c r="I15" s="78" t="s">
        <v>74</v>
      </c>
      <c r="J15" s="10" t="s">
        <v>75</v>
      </c>
      <c r="K15" s="7"/>
      <c r="L15" s="72">
        <v>480</v>
      </c>
      <c r="M15" s="124"/>
      <c r="N15" s="37">
        <v>18</v>
      </c>
      <c r="AA15" s="1"/>
    </row>
    <row r="16" spans="1:27" ht="66" customHeight="1" x14ac:dyDescent="0.2">
      <c r="A16" s="163" t="s">
        <v>133</v>
      </c>
      <c r="B16" s="163" t="s">
        <v>16</v>
      </c>
      <c r="C16" s="7"/>
      <c r="D16" s="7"/>
      <c r="E16" s="8"/>
      <c r="F16" s="7"/>
      <c r="G16" s="8"/>
      <c r="H16" s="7"/>
      <c r="I16" s="9"/>
      <c r="J16" s="10"/>
      <c r="K16" s="7"/>
      <c r="L16" s="10"/>
      <c r="M16" s="10"/>
      <c r="N16" s="10"/>
      <c r="AA16" s="1"/>
    </row>
    <row r="17" spans="1:730" x14ac:dyDescent="0.2">
      <c r="A17" s="13" t="s">
        <v>167</v>
      </c>
      <c r="B17" s="14"/>
      <c r="C17" s="15">
        <f t="shared" ref="C17:H17" si="0">C15+C16</f>
        <v>0</v>
      </c>
      <c r="D17" s="15">
        <f t="shared" si="0"/>
        <v>5040</v>
      </c>
      <c r="E17" s="15">
        <f t="shared" si="0"/>
        <v>0</v>
      </c>
      <c r="F17" s="15">
        <f t="shared" si="0"/>
        <v>5040</v>
      </c>
      <c r="G17" s="73">
        <f t="shared" si="0"/>
        <v>0</v>
      </c>
      <c r="H17" s="15">
        <f t="shared" si="0"/>
        <v>0</v>
      </c>
      <c r="I17" s="15"/>
      <c r="J17" s="15"/>
      <c r="K17" s="15"/>
      <c r="L17" s="15"/>
      <c r="M17" s="15"/>
      <c r="N17" s="15"/>
      <c r="AA17" s="1"/>
    </row>
    <row r="18" spans="1:730" x14ac:dyDescent="0.2">
      <c r="A18" s="13" t="s">
        <v>18</v>
      </c>
      <c r="B18" s="14"/>
      <c r="C18" s="15"/>
      <c r="D18" s="15"/>
      <c r="E18" s="15"/>
      <c r="F18" s="15"/>
      <c r="G18" s="73"/>
      <c r="H18" s="15"/>
      <c r="I18" s="16"/>
      <c r="J18" s="17"/>
      <c r="K18" s="15"/>
      <c r="L18" s="17"/>
      <c r="M18" s="17"/>
      <c r="N18" s="17"/>
      <c r="AA18" s="1"/>
    </row>
    <row r="19" spans="1:730" x14ac:dyDescent="0.2">
      <c r="A19" s="13" t="s">
        <v>24</v>
      </c>
      <c r="B19" s="14"/>
      <c r="C19" s="15"/>
      <c r="D19" s="15"/>
      <c r="E19" s="15"/>
      <c r="F19" s="15"/>
      <c r="G19" s="73"/>
      <c r="H19" s="15"/>
      <c r="I19" s="16"/>
      <c r="J19" s="17"/>
      <c r="K19" s="15"/>
      <c r="L19" s="17"/>
      <c r="M19" s="17"/>
      <c r="N19" s="17"/>
      <c r="AA19" s="1"/>
    </row>
    <row r="20" spans="1:730" x14ac:dyDescent="0.2">
      <c r="A20" s="13" t="s">
        <v>61</v>
      </c>
      <c r="B20" s="14"/>
      <c r="C20" s="15"/>
      <c r="D20" s="15"/>
      <c r="E20" s="15"/>
      <c r="F20" s="15"/>
      <c r="G20" s="73"/>
      <c r="H20" s="15"/>
      <c r="I20" s="16"/>
      <c r="J20" s="17"/>
      <c r="K20" s="15"/>
      <c r="L20" s="17"/>
      <c r="M20" s="17"/>
      <c r="N20" s="17"/>
      <c r="AA20" s="1"/>
    </row>
    <row r="21" spans="1:730" x14ac:dyDescent="0.2">
      <c r="A21" s="13" t="s">
        <v>66</v>
      </c>
      <c r="B21" s="14"/>
      <c r="C21" s="15">
        <f t="shared" ref="C21:H21" si="1">C17+C18+C19+C20</f>
        <v>0</v>
      </c>
      <c r="D21" s="15">
        <f t="shared" si="1"/>
        <v>5040</v>
      </c>
      <c r="E21" s="15">
        <f t="shared" si="1"/>
        <v>0</v>
      </c>
      <c r="F21" s="15">
        <f t="shared" si="1"/>
        <v>5040</v>
      </c>
      <c r="G21" s="73">
        <f t="shared" si="1"/>
        <v>0</v>
      </c>
      <c r="H21" s="15">
        <f t="shared" si="1"/>
        <v>0</v>
      </c>
      <c r="I21" s="15"/>
      <c r="J21" s="15"/>
      <c r="K21" s="15"/>
      <c r="L21" s="15"/>
      <c r="M21" s="15"/>
      <c r="N21" s="15"/>
      <c r="AA21" s="1"/>
    </row>
    <row r="22" spans="1:730" ht="15.75" x14ac:dyDescent="0.2">
      <c r="A22" s="194" t="s">
        <v>134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S22" s="1"/>
      <c r="T22" s="1"/>
      <c r="U22" s="1"/>
      <c r="V22" s="1"/>
      <c r="W22" s="1"/>
      <c r="X22" s="1"/>
      <c r="Y22" s="1"/>
      <c r="Z22" s="1"/>
      <c r="AA22" s="1"/>
    </row>
    <row r="23" spans="1:730" ht="27.75" customHeight="1" x14ac:dyDescent="0.2">
      <c r="A23" s="187" t="s">
        <v>70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S23" s="1"/>
      <c r="T23" s="1"/>
      <c r="U23" s="1"/>
      <c r="V23" s="1"/>
      <c r="W23" s="1"/>
      <c r="X23" s="1"/>
      <c r="Y23" s="1"/>
      <c r="Z23" s="1"/>
      <c r="AA23" s="1"/>
    </row>
    <row r="24" spans="1:730" ht="30.75" customHeight="1" x14ac:dyDescent="0.2">
      <c r="A24" s="187" t="s">
        <v>71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S24" s="1"/>
      <c r="T24" s="1"/>
      <c r="U24" s="1"/>
      <c r="V24" s="1"/>
      <c r="W24" s="1"/>
      <c r="X24" s="1"/>
      <c r="Y24" s="1"/>
      <c r="Z24" s="1"/>
      <c r="AA24" s="1"/>
    </row>
    <row r="25" spans="1:730" ht="65.25" customHeight="1" x14ac:dyDescent="0.2">
      <c r="A25" s="139" t="s">
        <v>109</v>
      </c>
      <c r="B25" s="163" t="s">
        <v>22</v>
      </c>
      <c r="C25" s="7">
        <v>1569.6</v>
      </c>
      <c r="D25" s="63"/>
      <c r="E25" s="7">
        <v>1569.6</v>
      </c>
      <c r="F25" s="41"/>
      <c r="G25" s="67"/>
      <c r="H25" s="65"/>
      <c r="I25" s="66"/>
      <c r="J25" s="66"/>
      <c r="K25" s="66"/>
      <c r="L25" s="66"/>
      <c r="M25" s="66"/>
      <c r="N25" s="66"/>
    </row>
    <row r="26" spans="1:730" x14ac:dyDescent="0.2">
      <c r="A26" s="163" t="s">
        <v>53</v>
      </c>
      <c r="B26" s="163"/>
      <c r="C26" s="40">
        <f>C27+C28</f>
        <v>1569.6</v>
      </c>
      <c r="D26" s="40">
        <f>D27+D28</f>
        <v>0</v>
      </c>
      <c r="E26" s="40">
        <f>E27+E28</f>
        <v>1569.6</v>
      </c>
      <c r="F26" s="40">
        <f>F27+F28</f>
        <v>0</v>
      </c>
      <c r="G26" s="84">
        <f>G27+G28</f>
        <v>0</v>
      </c>
      <c r="H26" s="40"/>
      <c r="I26" s="163"/>
      <c r="J26" s="164"/>
      <c r="K26" s="29"/>
      <c r="L26" s="29"/>
      <c r="M26" s="29"/>
      <c r="N26" s="29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/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/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/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/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/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/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/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/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/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</row>
    <row r="27" spans="1:730" x14ac:dyDescent="0.2">
      <c r="A27" s="95" t="s">
        <v>167</v>
      </c>
      <c r="B27" s="95"/>
      <c r="C27" s="112">
        <f>C25</f>
        <v>1569.6</v>
      </c>
      <c r="D27" s="112">
        <f>D25</f>
        <v>0</v>
      </c>
      <c r="E27" s="112">
        <f>E25</f>
        <v>1569.6</v>
      </c>
      <c r="F27" s="112">
        <f>F25</f>
        <v>0</v>
      </c>
      <c r="G27" s="113">
        <f>G25</f>
        <v>0</v>
      </c>
      <c r="H27" s="112"/>
      <c r="I27" s="95"/>
      <c r="J27" s="109"/>
      <c r="K27" s="114"/>
      <c r="L27" s="114"/>
      <c r="M27" s="114"/>
      <c r="N27" s="11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</row>
    <row r="28" spans="1:730" x14ac:dyDescent="0.2">
      <c r="A28" s="95" t="s">
        <v>24</v>
      </c>
      <c r="B28" s="115"/>
      <c r="C28" s="116"/>
      <c r="D28" s="117"/>
      <c r="E28" s="140"/>
      <c r="F28" s="117"/>
      <c r="G28" s="118"/>
      <c r="H28" s="119"/>
      <c r="I28" s="119"/>
      <c r="J28" s="119"/>
      <c r="K28" s="119"/>
      <c r="L28" s="119"/>
      <c r="M28" s="119"/>
      <c r="N28" s="119"/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95" t="s">
        <v>61</v>
      </c>
      <c r="B29" s="115"/>
      <c r="C29" s="116"/>
      <c r="D29" s="117"/>
      <c r="E29" s="140"/>
      <c r="F29" s="117"/>
      <c r="G29" s="118"/>
      <c r="H29" s="119"/>
      <c r="I29" s="119"/>
      <c r="J29" s="119"/>
      <c r="K29" s="119"/>
      <c r="L29" s="119"/>
      <c r="M29" s="119"/>
      <c r="N29" s="119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32" t="s">
        <v>23</v>
      </c>
      <c r="B30" s="32"/>
      <c r="C30" s="141">
        <f>C27+C28+C29</f>
        <v>1569.6</v>
      </c>
      <c r="D30" s="141">
        <f>D27+D28+D29</f>
        <v>0</v>
      </c>
      <c r="E30" s="141">
        <f>E27+E28+E29</f>
        <v>1569.6</v>
      </c>
      <c r="F30" s="141">
        <f>F27+F28+F29</f>
        <v>0</v>
      </c>
      <c r="G30" s="141">
        <f>G27+G28+G29</f>
        <v>0</v>
      </c>
      <c r="H30" s="32"/>
      <c r="I30" s="32"/>
      <c r="J30" s="32"/>
      <c r="K30" s="32"/>
      <c r="L30" s="32"/>
      <c r="M30" s="32"/>
      <c r="N30" s="32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</row>
    <row r="31" spans="1:730" ht="18.75" customHeight="1" x14ac:dyDescent="0.2">
      <c r="A31" s="194" t="s">
        <v>135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S31" s="1"/>
      <c r="T31" s="1"/>
      <c r="U31" s="1"/>
      <c r="V31" s="1"/>
      <c r="W31" s="1"/>
      <c r="X31" s="1"/>
      <c r="Y31" s="1"/>
      <c r="Z31" s="1"/>
      <c r="AA31" s="1"/>
    </row>
    <row r="32" spans="1:730" ht="56.25" customHeight="1" x14ac:dyDescent="0.2">
      <c r="A32" s="187" t="s">
        <v>29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S32" s="1"/>
      <c r="T32" s="1"/>
      <c r="U32" s="1"/>
      <c r="V32" s="1"/>
      <c r="W32" s="1"/>
      <c r="X32" s="1"/>
      <c r="Y32" s="1"/>
      <c r="Z32" s="1"/>
      <c r="AA32" s="1"/>
    </row>
    <row r="33" spans="1:27" ht="53.25" customHeight="1" x14ac:dyDescent="0.2">
      <c r="A33" s="187" t="s">
        <v>30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 x14ac:dyDescent="0.2">
      <c r="A34" s="125" t="s">
        <v>170</v>
      </c>
      <c r="B34" s="163" t="s">
        <v>64</v>
      </c>
      <c r="C34" s="41">
        <v>9682.2999999999993</v>
      </c>
      <c r="D34" s="41"/>
      <c r="E34" s="41">
        <v>9682.2999999999993</v>
      </c>
      <c r="F34" s="41"/>
      <c r="G34" s="41">
        <v>6396.3</v>
      </c>
      <c r="H34" s="41">
        <v>368.6</v>
      </c>
      <c r="I34" s="66" t="s">
        <v>127</v>
      </c>
      <c r="J34" s="41" t="s">
        <v>128</v>
      </c>
      <c r="K34" s="10"/>
      <c r="L34" s="10"/>
      <c r="M34" s="10"/>
      <c r="N34" s="10"/>
      <c r="S34" s="1"/>
      <c r="T34" s="1"/>
      <c r="U34" s="1"/>
      <c r="V34" s="1"/>
      <c r="W34" s="1"/>
      <c r="X34" s="1"/>
      <c r="Y34" s="1"/>
      <c r="Z34" s="1"/>
      <c r="AA34" s="1"/>
    </row>
    <row r="35" spans="1:27" ht="27" customHeight="1" x14ac:dyDescent="0.2">
      <c r="A35" s="125" t="s">
        <v>171</v>
      </c>
      <c r="B35" s="163" t="s">
        <v>64</v>
      </c>
      <c r="C35" s="41">
        <v>405.2</v>
      </c>
      <c r="D35" s="41"/>
      <c r="E35" s="41">
        <v>405.2</v>
      </c>
      <c r="F35" s="41"/>
      <c r="G35" s="41">
        <v>143.9</v>
      </c>
      <c r="H35" s="41"/>
      <c r="I35" s="66" t="s">
        <v>129</v>
      </c>
      <c r="J35" s="41" t="s">
        <v>128</v>
      </c>
      <c r="K35" s="10"/>
      <c r="L35" s="10"/>
      <c r="M35" s="10"/>
      <c r="N35" s="10"/>
      <c r="S35" s="1"/>
      <c r="T35" s="1"/>
      <c r="U35" s="1"/>
      <c r="V35" s="1"/>
      <c r="W35" s="1"/>
      <c r="X35" s="1"/>
      <c r="Y35" s="1"/>
      <c r="Z35" s="1"/>
      <c r="AA35" s="1"/>
    </row>
    <row r="36" spans="1:27" ht="27.75" customHeight="1" x14ac:dyDescent="0.2">
      <c r="A36" s="139" t="s">
        <v>172</v>
      </c>
      <c r="B36" s="163" t="s">
        <v>64</v>
      </c>
      <c r="C36" s="41"/>
      <c r="D36" s="41"/>
      <c r="E36" s="41"/>
      <c r="F36" s="41"/>
      <c r="G36" s="41"/>
      <c r="H36" s="41"/>
      <c r="I36" s="66"/>
      <c r="J36" s="41"/>
      <c r="K36" s="10"/>
      <c r="L36" s="10"/>
      <c r="M36" s="10"/>
      <c r="N36" s="10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3" t="s">
        <v>167</v>
      </c>
      <c r="B37" s="31"/>
      <c r="C37" s="51">
        <f t="shared" ref="C37:H37" si="2">C34+C35+C36</f>
        <v>10087.5</v>
      </c>
      <c r="D37" s="51">
        <f t="shared" si="2"/>
        <v>0</v>
      </c>
      <c r="E37" s="51">
        <f t="shared" si="2"/>
        <v>10087.5</v>
      </c>
      <c r="F37" s="51">
        <f t="shared" si="2"/>
        <v>0</v>
      </c>
      <c r="G37" s="51">
        <f t="shared" si="2"/>
        <v>6540.2</v>
      </c>
      <c r="H37" s="51">
        <f t="shared" si="2"/>
        <v>368.6</v>
      </c>
      <c r="I37" s="51"/>
      <c r="J37" s="51"/>
      <c r="K37" s="51">
        <f>K34+K35+K36</f>
        <v>0</v>
      </c>
      <c r="L37" s="51"/>
      <c r="M37" s="51">
        <f>M34+M35+M36</f>
        <v>0</v>
      </c>
      <c r="N37" s="5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32" t="s">
        <v>34</v>
      </c>
      <c r="B38" s="23"/>
      <c r="C38" s="45">
        <f t="shared" ref="C38:H38" si="3">C37</f>
        <v>10087.5</v>
      </c>
      <c r="D38" s="45">
        <f t="shared" si="3"/>
        <v>0</v>
      </c>
      <c r="E38" s="45">
        <f t="shared" si="3"/>
        <v>10087.5</v>
      </c>
      <c r="F38" s="45">
        <f t="shared" si="3"/>
        <v>0</v>
      </c>
      <c r="G38" s="45">
        <f t="shared" si="3"/>
        <v>6540.2</v>
      </c>
      <c r="H38" s="45">
        <f t="shared" si="3"/>
        <v>368.6</v>
      </c>
      <c r="I38" s="52"/>
      <c r="J38" s="52"/>
      <c r="K38" s="52"/>
      <c r="L38" s="52"/>
      <c r="M38" s="52"/>
      <c r="N38" s="52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6"/>
      <c r="B39" s="6"/>
      <c r="C39" s="35"/>
      <c r="D39" s="35"/>
      <c r="E39" s="35"/>
      <c r="F39" s="35"/>
      <c r="G39" s="30"/>
      <c r="H39" s="35"/>
      <c r="I39" s="35"/>
      <c r="J39" s="35"/>
      <c r="K39" s="35"/>
      <c r="L39" s="35"/>
      <c r="M39" s="35"/>
      <c r="N39" s="35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x14ac:dyDescent="0.2">
      <c r="A40" s="194" t="s">
        <v>136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S40" s="1"/>
      <c r="T40" s="1"/>
      <c r="U40" s="1"/>
      <c r="V40" s="1"/>
      <c r="W40" s="1"/>
      <c r="X40" s="1"/>
      <c r="Y40" s="1"/>
      <c r="Z40" s="1"/>
      <c r="AA40" s="1"/>
    </row>
    <row r="41" spans="1:27" ht="30" customHeight="1" x14ac:dyDescent="0.2">
      <c r="A41" s="187" t="s">
        <v>79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S41" s="1"/>
      <c r="T41" s="1"/>
      <c r="U41" s="1"/>
      <c r="V41" s="1"/>
      <c r="W41" s="1"/>
      <c r="X41" s="1"/>
      <c r="Y41" s="1"/>
      <c r="Z41" s="1"/>
      <c r="AA41" s="1"/>
    </row>
    <row r="42" spans="1:27" ht="93" customHeight="1" x14ac:dyDescent="0.2">
      <c r="A42" s="187" t="s">
        <v>86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S42" s="1"/>
      <c r="T42" s="1"/>
      <c r="U42" s="1"/>
      <c r="V42" s="1"/>
      <c r="W42" s="1"/>
      <c r="X42" s="1"/>
      <c r="Y42" s="1"/>
      <c r="Z42" s="1"/>
      <c r="AA42" s="1"/>
    </row>
    <row r="43" spans="1:27" ht="42.75" customHeight="1" x14ac:dyDescent="0.2">
      <c r="A43" s="96" t="s">
        <v>80</v>
      </c>
      <c r="B43" s="163" t="s">
        <v>35</v>
      </c>
      <c r="C43" s="163"/>
      <c r="D43" s="163"/>
      <c r="E43" s="163"/>
      <c r="F43" s="163"/>
      <c r="G43" s="81"/>
      <c r="H43" s="163"/>
      <c r="I43" s="163"/>
      <c r="J43" s="163"/>
      <c r="K43" s="163"/>
      <c r="L43" s="163"/>
      <c r="M43" s="163"/>
      <c r="N43" s="16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8.25" x14ac:dyDescent="0.2">
      <c r="A44" s="163" t="s">
        <v>87</v>
      </c>
      <c r="B44" s="163"/>
      <c r="C44" s="163">
        <f>C45+C46</f>
        <v>288203.73</v>
      </c>
      <c r="D44" s="163">
        <f>D45+D46</f>
        <v>0</v>
      </c>
      <c r="E44" s="163">
        <f>E45+E46</f>
        <v>287370.22700000001</v>
      </c>
      <c r="F44" s="163">
        <f>F45+F46</f>
        <v>0</v>
      </c>
      <c r="G44" s="163">
        <f>G45+G46</f>
        <v>159016.67000000001</v>
      </c>
      <c r="H44" s="163"/>
      <c r="I44" s="163"/>
      <c r="J44" s="163"/>
      <c r="K44" s="163"/>
      <c r="L44" s="163"/>
      <c r="M44" s="163"/>
      <c r="N44" s="16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79" t="s">
        <v>167</v>
      </c>
      <c r="B45" s="79"/>
      <c r="C45" s="79">
        <f>C47+C48+C50</f>
        <v>59878.73</v>
      </c>
      <c r="D45" s="79">
        <f>D47+D48+D50</f>
        <v>0</v>
      </c>
      <c r="E45" s="79">
        <f>E47+E48+E50</f>
        <v>59118.226999999999</v>
      </c>
      <c r="F45" s="79">
        <f>F47+F48+F50</f>
        <v>0</v>
      </c>
      <c r="G45" s="79">
        <f>G47+G48+G50</f>
        <v>27119.47</v>
      </c>
      <c r="H45" s="79"/>
      <c r="I45" s="92"/>
      <c r="J45" s="92"/>
      <c r="K45" s="92"/>
      <c r="L45" s="92"/>
      <c r="M45" s="92"/>
      <c r="N45" s="9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98" t="s">
        <v>24</v>
      </c>
      <c r="B46" s="79"/>
      <c r="C46" s="79">
        <f>C51+C56</f>
        <v>228325</v>
      </c>
      <c r="D46" s="79">
        <f>D51+D56</f>
        <v>0</v>
      </c>
      <c r="E46" s="79">
        <f>E51+E56</f>
        <v>228252</v>
      </c>
      <c r="F46" s="79">
        <f>F51+F56</f>
        <v>0</v>
      </c>
      <c r="G46" s="79">
        <f>G51+G56</f>
        <v>131897.20000000001</v>
      </c>
      <c r="H46" s="79"/>
      <c r="I46" s="92"/>
      <c r="J46" s="92"/>
      <c r="K46" s="92"/>
      <c r="L46" s="92"/>
      <c r="M46" s="92"/>
      <c r="N46" s="9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66" customHeight="1" x14ac:dyDescent="0.2">
      <c r="A47" s="92" t="s">
        <v>88</v>
      </c>
      <c r="B47" s="92"/>
      <c r="C47" s="99">
        <v>57178.73</v>
      </c>
      <c r="D47" s="92"/>
      <c r="E47" s="99">
        <v>54497.2</v>
      </c>
      <c r="F47" s="92"/>
      <c r="G47" s="93">
        <v>27022.32</v>
      </c>
      <c r="H47" s="92"/>
      <c r="I47" s="92"/>
      <c r="J47" s="92"/>
      <c r="K47" s="92"/>
      <c r="L47" s="92"/>
      <c r="M47" s="92"/>
      <c r="N47" s="9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1.25" customHeight="1" x14ac:dyDescent="0.2">
      <c r="A48" s="92" t="s">
        <v>89</v>
      </c>
      <c r="B48" s="92"/>
      <c r="C48" s="92">
        <v>2000</v>
      </c>
      <c r="D48" s="92"/>
      <c r="E48" s="92">
        <v>3921.027</v>
      </c>
      <c r="F48" s="92"/>
      <c r="G48" s="93"/>
      <c r="H48" s="92"/>
      <c r="I48" s="92"/>
      <c r="J48" s="92"/>
      <c r="K48" s="92"/>
      <c r="L48" s="92"/>
      <c r="M48" s="92"/>
      <c r="N48" s="9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54" customHeight="1" x14ac:dyDescent="0.2">
      <c r="A49" s="92" t="s">
        <v>94</v>
      </c>
      <c r="B49" s="92"/>
      <c r="C49" s="92">
        <f>C50+C51</f>
        <v>3623</v>
      </c>
      <c r="D49" s="92">
        <f>D50+D51</f>
        <v>0</v>
      </c>
      <c r="E49" s="92">
        <f>E50+E51</f>
        <v>3550</v>
      </c>
      <c r="F49" s="92">
        <f>F50+F51</f>
        <v>0</v>
      </c>
      <c r="G49" s="92">
        <f>G50+G51</f>
        <v>2947.15</v>
      </c>
      <c r="H49" s="92"/>
      <c r="I49" s="92"/>
      <c r="J49" s="92"/>
      <c r="K49" s="92"/>
      <c r="L49" s="92"/>
      <c r="M49" s="92"/>
      <c r="N49" s="9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92" t="s">
        <v>93</v>
      </c>
      <c r="B50" s="92"/>
      <c r="C50" s="92">
        <f>C52+C53</f>
        <v>700</v>
      </c>
      <c r="D50" s="92">
        <f>D52+D53</f>
        <v>0</v>
      </c>
      <c r="E50" s="92">
        <f>E52+E53</f>
        <v>700</v>
      </c>
      <c r="F50" s="92">
        <f>F52+F53</f>
        <v>0</v>
      </c>
      <c r="G50" s="92">
        <v>97.15</v>
      </c>
      <c r="H50" s="92"/>
      <c r="I50" s="92"/>
      <c r="J50" s="92"/>
      <c r="K50" s="92"/>
      <c r="L50" s="92"/>
      <c r="M50" s="92"/>
      <c r="N50" s="9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92" t="s">
        <v>91</v>
      </c>
      <c r="B51" s="92"/>
      <c r="C51" s="92">
        <f>C54</f>
        <v>2923</v>
      </c>
      <c r="D51" s="92">
        <f>D54</f>
        <v>0</v>
      </c>
      <c r="E51" s="92">
        <v>2850</v>
      </c>
      <c r="F51" s="92">
        <f>F54</f>
        <v>0</v>
      </c>
      <c r="G51" s="92">
        <v>2850</v>
      </c>
      <c r="H51" s="92"/>
      <c r="I51" s="92"/>
      <c r="J51" s="92"/>
      <c r="K51" s="92"/>
      <c r="L51" s="92"/>
      <c r="M51" s="92"/>
      <c r="N51" s="9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8" customHeight="1" x14ac:dyDescent="0.2">
      <c r="A52" s="92" t="s">
        <v>95</v>
      </c>
      <c r="B52" s="92"/>
      <c r="C52" s="92">
        <v>700</v>
      </c>
      <c r="D52" s="92"/>
      <c r="E52" s="92">
        <v>700</v>
      </c>
      <c r="F52" s="92"/>
      <c r="G52" s="93"/>
      <c r="H52" s="92"/>
      <c r="I52" s="92"/>
      <c r="J52" s="92"/>
      <c r="K52" s="92"/>
      <c r="L52" s="92"/>
      <c r="M52" s="92"/>
      <c r="N52" s="9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92" t="s">
        <v>90</v>
      </c>
      <c r="B53" s="92"/>
      <c r="C53" s="92"/>
      <c r="D53" s="92"/>
      <c r="E53" s="92"/>
      <c r="F53" s="92"/>
      <c r="G53" s="93"/>
      <c r="H53" s="92"/>
      <c r="I53" s="92"/>
      <c r="J53" s="92"/>
      <c r="K53" s="92"/>
      <c r="L53" s="92"/>
      <c r="M53" s="92"/>
      <c r="N53" s="9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92" t="s">
        <v>162</v>
      </c>
      <c r="B54" s="92"/>
      <c r="C54" s="92">
        <v>2923</v>
      </c>
      <c r="D54" s="92"/>
      <c r="E54" s="92">
        <v>2923</v>
      </c>
      <c r="F54" s="92"/>
      <c r="G54" s="93"/>
      <c r="H54" s="92"/>
      <c r="I54" s="92"/>
      <c r="J54" s="92"/>
      <c r="K54" s="92"/>
      <c r="L54" s="92"/>
      <c r="M54" s="92"/>
      <c r="N54" s="9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79.5" customHeight="1" x14ac:dyDescent="0.2">
      <c r="A55" s="92" t="s">
        <v>150</v>
      </c>
      <c r="B55" s="92"/>
      <c r="C55" s="92">
        <f>C56</f>
        <v>225402</v>
      </c>
      <c r="D55" s="92">
        <f>D56</f>
        <v>0</v>
      </c>
      <c r="E55" s="92">
        <f>E56</f>
        <v>225402</v>
      </c>
      <c r="F55" s="92">
        <f>F56</f>
        <v>0</v>
      </c>
      <c r="G55" s="92">
        <f>G56</f>
        <v>129047.2</v>
      </c>
      <c r="H55" s="92"/>
      <c r="I55" s="92"/>
      <c r="J55" s="92"/>
      <c r="K55" s="92"/>
      <c r="L55" s="92"/>
      <c r="M55" s="92"/>
      <c r="N55" s="9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92" t="s">
        <v>91</v>
      </c>
      <c r="B56" s="92"/>
      <c r="C56" s="92">
        <v>225402</v>
      </c>
      <c r="D56" s="92"/>
      <c r="E56" s="92">
        <v>225402</v>
      </c>
      <c r="F56" s="92"/>
      <c r="G56" s="93">
        <v>129047.2</v>
      </c>
      <c r="H56" s="92"/>
      <c r="I56" s="92"/>
      <c r="J56" s="92"/>
      <c r="K56" s="92"/>
      <c r="L56" s="92"/>
      <c r="M56" s="92"/>
      <c r="N56" s="9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32" t="s">
        <v>96</v>
      </c>
      <c r="B57" s="32"/>
      <c r="C57" s="32">
        <f>C58+C59</f>
        <v>288203.73</v>
      </c>
      <c r="D57" s="32">
        <f>D58+D59</f>
        <v>0</v>
      </c>
      <c r="E57" s="141">
        <f>E58+E59</f>
        <v>287370.22700000001</v>
      </c>
      <c r="F57" s="32">
        <f>F58+F59</f>
        <v>0</v>
      </c>
      <c r="G57" s="32">
        <f>G58+G59</f>
        <v>159016.67000000001</v>
      </c>
      <c r="H57" s="32"/>
      <c r="I57" s="32"/>
      <c r="J57" s="32"/>
      <c r="K57" s="32"/>
      <c r="L57" s="32"/>
      <c r="M57" s="32"/>
      <c r="N57" s="3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95" t="s">
        <v>167</v>
      </c>
      <c r="B58" s="95"/>
      <c r="C58" s="100">
        <f>C45</f>
        <v>59878.73</v>
      </c>
      <c r="D58" s="100">
        <f t="shared" ref="D58:G59" si="4">D45</f>
        <v>0</v>
      </c>
      <c r="E58" s="100">
        <f t="shared" si="4"/>
        <v>59118.226999999999</v>
      </c>
      <c r="F58" s="100">
        <f t="shared" si="4"/>
        <v>0</v>
      </c>
      <c r="G58" s="100">
        <f t="shared" si="4"/>
        <v>27119.47</v>
      </c>
      <c r="H58" s="95"/>
      <c r="I58" s="95"/>
      <c r="J58" s="95"/>
      <c r="K58" s="95"/>
      <c r="L58" s="95"/>
      <c r="M58" s="95"/>
      <c r="N58" s="9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13" t="s">
        <v>24</v>
      </c>
      <c r="B59" s="13"/>
      <c r="C59" s="102">
        <f>C46+C66</f>
        <v>228325</v>
      </c>
      <c r="D59" s="102">
        <f t="shared" si="4"/>
        <v>0</v>
      </c>
      <c r="E59" s="102">
        <f t="shared" si="4"/>
        <v>228252</v>
      </c>
      <c r="F59" s="102">
        <f t="shared" si="4"/>
        <v>0</v>
      </c>
      <c r="G59" s="102">
        <f t="shared" si="4"/>
        <v>131897.20000000001</v>
      </c>
      <c r="H59" s="13"/>
      <c r="I59" s="13"/>
      <c r="J59" s="13"/>
      <c r="K59" s="13"/>
      <c r="L59" s="13"/>
      <c r="M59" s="13"/>
      <c r="N59" s="1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55.5" customHeight="1" x14ac:dyDescent="0.2">
      <c r="A60" s="79" t="s">
        <v>81</v>
      </c>
      <c r="B60" s="92"/>
      <c r="C60" s="92"/>
      <c r="D60" s="92"/>
      <c r="E60" s="92"/>
      <c r="F60" s="92"/>
      <c r="G60" s="93"/>
      <c r="H60" s="92"/>
      <c r="I60" s="92"/>
      <c r="J60" s="92"/>
      <c r="K60" s="92"/>
      <c r="L60" s="92"/>
      <c r="M60" s="92"/>
      <c r="N60" s="9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64.5" customHeight="1" x14ac:dyDescent="0.2">
      <c r="A61" s="103" t="s">
        <v>97</v>
      </c>
      <c r="B61" s="92"/>
      <c r="C61" s="92">
        <f>C62+C63</f>
        <v>28848.14</v>
      </c>
      <c r="D61" s="92">
        <f>D62+D63</f>
        <v>0</v>
      </c>
      <c r="E61" s="92">
        <f>E62+E63</f>
        <v>28331.282999999999</v>
      </c>
      <c r="F61" s="92">
        <f>F62+F63</f>
        <v>0</v>
      </c>
      <c r="G61" s="92">
        <f>G62+G63</f>
        <v>16560</v>
      </c>
      <c r="H61" s="92"/>
      <c r="I61" s="92"/>
      <c r="J61" s="92"/>
      <c r="K61" s="92"/>
      <c r="L61" s="92"/>
      <c r="M61" s="92"/>
      <c r="N61" s="9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103" t="s">
        <v>92</v>
      </c>
      <c r="B62" s="92"/>
      <c r="C62" s="92">
        <v>28848.14</v>
      </c>
      <c r="D62" s="92"/>
      <c r="E62" s="92">
        <v>28331.282999999999</v>
      </c>
      <c r="F62" s="92"/>
      <c r="G62" s="93">
        <v>16560</v>
      </c>
      <c r="H62" s="92"/>
      <c r="I62" s="92"/>
      <c r="J62" s="92"/>
      <c r="K62" s="92"/>
      <c r="L62" s="92"/>
      <c r="M62" s="92"/>
      <c r="N62" s="9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92" t="s">
        <v>98</v>
      </c>
      <c r="B63" s="92"/>
      <c r="C63" s="92"/>
      <c r="D63" s="92"/>
      <c r="E63" s="92"/>
      <c r="F63" s="92"/>
      <c r="G63" s="93"/>
      <c r="H63" s="92"/>
      <c r="I63" s="92"/>
      <c r="J63" s="92"/>
      <c r="K63" s="92"/>
      <c r="L63" s="92"/>
      <c r="M63" s="92"/>
      <c r="N63" s="9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3.5" customHeight="1" x14ac:dyDescent="0.2">
      <c r="A64" s="92" t="s">
        <v>99</v>
      </c>
      <c r="B64" s="92"/>
      <c r="C64" s="92"/>
      <c r="D64" s="92"/>
      <c r="E64" s="92">
        <v>241.81700000000001</v>
      </c>
      <c r="F64" s="92"/>
      <c r="G64" s="93"/>
      <c r="H64" s="92"/>
      <c r="I64" s="92"/>
      <c r="J64" s="92"/>
      <c r="K64" s="92"/>
      <c r="L64" s="92"/>
      <c r="M64" s="92"/>
      <c r="N64" s="9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8" customHeight="1" x14ac:dyDescent="0.2">
      <c r="A65" s="92" t="s">
        <v>151</v>
      </c>
      <c r="B65" s="92"/>
      <c r="C65" s="92">
        <f>C66+C67</f>
        <v>54944</v>
      </c>
      <c r="D65" s="92">
        <f>D66+D67</f>
        <v>0</v>
      </c>
      <c r="E65" s="92">
        <f>E66+E67</f>
        <v>54944</v>
      </c>
      <c r="F65" s="92">
        <f>F66+F67</f>
        <v>0</v>
      </c>
      <c r="G65" s="92">
        <f>G66+G67</f>
        <v>30688.560000000001</v>
      </c>
      <c r="H65" s="92"/>
      <c r="I65" s="92"/>
      <c r="J65" s="92"/>
      <c r="K65" s="92"/>
      <c r="L65" s="92"/>
      <c r="M65" s="92"/>
      <c r="N65" s="9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92" t="s">
        <v>92</v>
      </c>
      <c r="B66" s="92"/>
      <c r="C66" s="92"/>
      <c r="D66" s="92"/>
      <c r="F66" s="92"/>
      <c r="G66" s="1"/>
      <c r="H66" s="92"/>
      <c r="I66" s="92"/>
      <c r="J66" s="92"/>
      <c r="K66" s="92"/>
      <c r="L66" s="92"/>
      <c r="M66" s="92"/>
      <c r="N66" s="9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92" t="s">
        <v>98</v>
      </c>
      <c r="B67" s="92"/>
      <c r="C67" s="92">
        <v>54944</v>
      </c>
      <c r="D67" s="92"/>
      <c r="E67" s="92">
        <v>54944</v>
      </c>
      <c r="F67" s="92"/>
      <c r="G67" s="93">
        <v>30688.560000000001</v>
      </c>
      <c r="H67" s="92"/>
      <c r="I67" s="92"/>
      <c r="J67" s="92"/>
      <c r="K67" s="92"/>
      <c r="L67" s="92"/>
      <c r="M67" s="92"/>
      <c r="N67" s="9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51" x14ac:dyDescent="0.2">
      <c r="A68" s="32" t="s">
        <v>101</v>
      </c>
      <c r="B68" s="32"/>
      <c r="C68" s="32">
        <f>C69+C70</f>
        <v>83792.14</v>
      </c>
      <c r="D68" s="32">
        <f>D69+D70</f>
        <v>0</v>
      </c>
      <c r="E68" s="32">
        <f>E69+E70</f>
        <v>83517.100000000006</v>
      </c>
      <c r="F68" s="32">
        <f>F69+F70</f>
        <v>0</v>
      </c>
      <c r="G68" s="32">
        <f>G69+G70</f>
        <v>47248.56</v>
      </c>
      <c r="H68" s="32"/>
      <c r="I68" s="32"/>
      <c r="J68" s="32"/>
      <c r="K68" s="32"/>
      <c r="L68" s="32"/>
      <c r="M68" s="32"/>
      <c r="N68" s="32"/>
    </row>
    <row r="69" spans="1:27" x14ac:dyDescent="0.2">
      <c r="A69" s="95" t="s">
        <v>167</v>
      </c>
      <c r="B69" s="95"/>
      <c r="C69" s="95">
        <f>C62+C64+C66</f>
        <v>28848.14</v>
      </c>
      <c r="D69" s="95">
        <f>D62+D64+D66</f>
        <v>0</v>
      </c>
      <c r="E69" s="95">
        <f>E62+E64+E66</f>
        <v>28573.1</v>
      </c>
      <c r="F69" s="95">
        <f>F62+F64+F66</f>
        <v>0</v>
      </c>
      <c r="G69" s="95">
        <f>G62+G64+G66</f>
        <v>16560</v>
      </c>
      <c r="H69" s="95"/>
      <c r="I69" s="95"/>
      <c r="J69" s="95"/>
      <c r="K69" s="95"/>
      <c r="L69" s="95"/>
      <c r="M69" s="95"/>
      <c r="N69" s="95"/>
    </row>
    <row r="70" spans="1:27" x14ac:dyDescent="0.2">
      <c r="A70" s="13" t="s">
        <v>24</v>
      </c>
      <c r="B70" s="13"/>
      <c r="C70" s="13">
        <f>C63+C67</f>
        <v>54944</v>
      </c>
      <c r="D70" s="13">
        <f>D63+D67</f>
        <v>0</v>
      </c>
      <c r="E70" s="13">
        <f>E63+E67</f>
        <v>54944</v>
      </c>
      <c r="F70" s="13">
        <f>F63+F67</f>
        <v>0</v>
      </c>
      <c r="G70" s="13">
        <f>G63+G67</f>
        <v>30688.560000000001</v>
      </c>
      <c r="H70" s="13"/>
      <c r="I70" s="13"/>
      <c r="J70" s="13"/>
      <c r="K70" s="13"/>
      <c r="L70" s="13"/>
      <c r="M70" s="13"/>
      <c r="N70" s="13"/>
    </row>
    <row r="71" spans="1:27" ht="66" customHeight="1" x14ac:dyDescent="0.2">
      <c r="A71" s="79" t="s">
        <v>82</v>
      </c>
      <c r="B71" s="92"/>
      <c r="C71" s="92"/>
      <c r="D71" s="92"/>
      <c r="E71" s="92"/>
      <c r="F71" s="92"/>
      <c r="G71" s="93"/>
      <c r="H71" s="92"/>
      <c r="I71" s="92"/>
      <c r="J71" s="92"/>
      <c r="K71" s="92"/>
      <c r="L71" s="92"/>
      <c r="M71" s="92"/>
      <c r="N71" s="92"/>
    </row>
    <row r="72" spans="1:27" ht="65.25" customHeight="1" x14ac:dyDescent="0.2">
      <c r="A72" s="92" t="s">
        <v>152</v>
      </c>
      <c r="B72" s="92"/>
      <c r="C72" s="92">
        <v>20957.650000000001</v>
      </c>
      <c r="D72" s="92"/>
      <c r="E72" s="92">
        <v>20957.650000000001</v>
      </c>
      <c r="F72" s="92"/>
      <c r="G72" s="93">
        <v>11929.98</v>
      </c>
      <c r="H72" s="92"/>
      <c r="I72" s="92"/>
      <c r="J72" s="92"/>
      <c r="K72" s="92"/>
      <c r="L72" s="92"/>
      <c r="M72" s="92"/>
      <c r="N72" s="92"/>
    </row>
    <row r="73" spans="1:27" ht="39" customHeight="1" x14ac:dyDescent="0.2">
      <c r="A73" s="92" t="s">
        <v>100</v>
      </c>
      <c r="B73" s="92"/>
      <c r="C73" s="92"/>
      <c r="D73" s="92"/>
      <c r="E73" s="92"/>
      <c r="F73" s="92"/>
      <c r="G73" s="93"/>
      <c r="H73" s="92"/>
      <c r="I73" s="92"/>
      <c r="J73" s="92"/>
      <c r="K73" s="92"/>
      <c r="L73" s="92"/>
      <c r="M73" s="92"/>
      <c r="N73" s="92"/>
    </row>
    <row r="74" spans="1:27" x14ac:dyDescent="0.2">
      <c r="A74" s="32" t="s">
        <v>168</v>
      </c>
      <c r="B74" s="32"/>
      <c r="C74" s="32">
        <f>C75+C76</f>
        <v>20957.650000000001</v>
      </c>
      <c r="D74" s="32">
        <f>D75+D76</f>
        <v>0</v>
      </c>
      <c r="E74" s="32">
        <f>E75+E76</f>
        <v>20957.650000000001</v>
      </c>
      <c r="F74" s="32">
        <f>F75+F76</f>
        <v>0</v>
      </c>
      <c r="G74" s="87">
        <f>G75+G76</f>
        <v>11929.98</v>
      </c>
      <c r="H74" s="32"/>
      <c r="I74" s="32"/>
      <c r="J74" s="32"/>
      <c r="K74" s="32"/>
      <c r="L74" s="32"/>
      <c r="M74" s="32"/>
      <c r="N74" s="32"/>
    </row>
    <row r="75" spans="1:27" x14ac:dyDescent="0.2">
      <c r="A75" s="95" t="s">
        <v>167</v>
      </c>
      <c r="B75" s="95"/>
      <c r="C75" s="95">
        <f>C72+C73</f>
        <v>20957.650000000001</v>
      </c>
      <c r="D75" s="95">
        <f>D72+D73</f>
        <v>0</v>
      </c>
      <c r="E75" s="95">
        <f>E72+E73</f>
        <v>20957.650000000001</v>
      </c>
      <c r="F75" s="95">
        <f>F72+F73</f>
        <v>0</v>
      </c>
      <c r="G75" s="101">
        <f>G72+G73</f>
        <v>11929.98</v>
      </c>
      <c r="H75" s="95"/>
      <c r="I75" s="95"/>
      <c r="J75" s="95"/>
      <c r="K75" s="95"/>
      <c r="L75" s="95"/>
      <c r="M75" s="95"/>
      <c r="N75" s="95"/>
    </row>
    <row r="76" spans="1:27" x14ac:dyDescent="0.2">
      <c r="A76" s="13" t="s">
        <v>24</v>
      </c>
      <c r="B76" s="13"/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/>
      <c r="I76" s="13"/>
      <c r="J76" s="13"/>
      <c r="K76" s="13"/>
      <c r="L76" s="13"/>
      <c r="M76" s="13"/>
      <c r="N76" s="13"/>
    </row>
    <row r="77" spans="1:27" s="94" customFormat="1" ht="66.75" customHeight="1" x14ac:dyDescent="0.2">
      <c r="A77" s="79" t="s">
        <v>102</v>
      </c>
      <c r="B77" s="92"/>
      <c r="C77" s="92"/>
      <c r="D77" s="92"/>
      <c r="E77" s="92"/>
      <c r="F77" s="92"/>
      <c r="G77" s="93"/>
      <c r="H77" s="92"/>
      <c r="I77" s="92"/>
      <c r="J77" s="92"/>
      <c r="K77" s="92"/>
      <c r="L77" s="92"/>
      <c r="M77" s="92"/>
      <c r="N77" s="92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</row>
    <row r="78" spans="1:27" s="94" customFormat="1" ht="41.25" customHeight="1" x14ac:dyDescent="0.2">
      <c r="A78" s="92" t="s">
        <v>103</v>
      </c>
      <c r="B78" s="92"/>
      <c r="C78" s="92"/>
      <c r="D78" s="92"/>
      <c r="E78" s="92">
        <v>242.785</v>
      </c>
      <c r="F78" s="92"/>
      <c r="G78" s="93"/>
      <c r="H78" s="92"/>
      <c r="I78" s="92"/>
      <c r="J78" s="92"/>
      <c r="K78" s="92"/>
      <c r="L78" s="92"/>
      <c r="M78" s="92"/>
      <c r="N78" s="92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</row>
    <row r="79" spans="1:27" s="94" customFormat="1" ht="39.75" customHeight="1" x14ac:dyDescent="0.2">
      <c r="A79" s="92" t="s">
        <v>104</v>
      </c>
      <c r="B79" s="92"/>
      <c r="C79" s="92"/>
      <c r="D79" s="92"/>
      <c r="E79" s="92"/>
      <c r="F79" s="92"/>
      <c r="G79" s="93"/>
      <c r="H79" s="92"/>
      <c r="I79" s="92"/>
      <c r="J79" s="92"/>
      <c r="K79" s="92"/>
      <c r="L79" s="92"/>
      <c r="M79" s="92"/>
      <c r="N79" s="92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pans="1:27" s="94" customFormat="1" ht="41.25" customHeight="1" x14ac:dyDescent="0.2">
      <c r="A80" s="92" t="s">
        <v>105</v>
      </c>
      <c r="B80" s="92"/>
      <c r="C80" s="92"/>
      <c r="D80" s="92"/>
      <c r="E80" s="92">
        <v>383.68900000000002</v>
      </c>
      <c r="F80" s="92"/>
      <c r="G80" s="93"/>
      <c r="H80" s="92"/>
      <c r="I80" s="92"/>
      <c r="J80" s="92"/>
      <c r="K80" s="92"/>
      <c r="L80" s="92"/>
      <c r="M80" s="92"/>
      <c r="N80" s="92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pans="1:27" s="94" customFormat="1" ht="38.25" customHeight="1" x14ac:dyDescent="0.2">
      <c r="A81" s="92" t="s">
        <v>106</v>
      </c>
      <c r="B81" s="92"/>
      <c r="C81" s="92">
        <v>154</v>
      </c>
      <c r="D81" s="92"/>
      <c r="E81" s="92">
        <v>154</v>
      </c>
      <c r="F81" s="92"/>
      <c r="G81" s="93"/>
      <c r="H81" s="92"/>
      <c r="I81" s="92"/>
      <c r="J81" s="92"/>
      <c r="K81" s="92"/>
      <c r="L81" s="92"/>
      <c r="M81" s="92"/>
      <c r="N81" s="92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spans="1:27" s="94" customFormat="1" x14ac:dyDescent="0.2">
      <c r="A82" s="150" t="s">
        <v>160</v>
      </c>
      <c r="B82" s="32"/>
      <c r="C82" s="32">
        <f>C83+C84</f>
        <v>154</v>
      </c>
      <c r="D82" s="32">
        <f>D83+D84</f>
        <v>0</v>
      </c>
      <c r="E82" s="32">
        <f>E83+E84</f>
        <v>780.47400000000005</v>
      </c>
      <c r="F82" s="32">
        <f>F83+F84</f>
        <v>0</v>
      </c>
      <c r="G82" s="32">
        <f>G83+G84</f>
        <v>0</v>
      </c>
      <c r="H82" s="32"/>
      <c r="I82" s="32"/>
      <c r="J82" s="32"/>
      <c r="K82" s="32"/>
      <c r="L82" s="32"/>
      <c r="M82" s="32"/>
      <c r="N82" s="32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s="94" customFormat="1" x14ac:dyDescent="0.2">
      <c r="A83" s="95" t="s">
        <v>167</v>
      </c>
      <c r="B83" s="95"/>
      <c r="C83" s="95">
        <f>C78+C79+C80+C81</f>
        <v>154</v>
      </c>
      <c r="D83" s="95">
        <f>D78+D79+D80+D81</f>
        <v>0</v>
      </c>
      <c r="E83" s="95">
        <f>E78+E79+E80+E81</f>
        <v>780.47400000000005</v>
      </c>
      <c r="F83" s="95">
        <f>F78+F79+F80+F81</f>
        <v>0</v>
      </c>
      <c r="G83" s="95">
        <f>G78+G79+G80+G81</f>
        <v>0</v>
      </c>
      <c r="H83" s="95"/>
      <c r="I83" s="95"/>
      <c r="J83" s="95"/>
      <c r="K83" s="95"/>
      <c r="L83" s="95"/>
      <c r="M83" s="95"/>
      <c r="N83" s="95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s="94" customFormat="1" x14ac:dyDescent="0.2">
      <c r="A84" s="95" t="s">
        <v>24</v>
      </c>
      <c r="B84" s="95"/>
      <c r="C84" s="95">
        <v>0</v>
      </c>
      <c r="D84" s="95">
        <v>0</v>
      </c>
      <c r="E84" s="95">
        <v>0</v>
      </c>
      <c r="F84" s="95">
        <v>0</v>
      </c>
      <c r="G84" s="95">
        <v>0</v>
      </c>
      <c r="H84" s="95"/>
      <c r="I84" s="95"/>
      <c r="J84" s="95"/>
      <c r="K84" s="95"/>
      <c r="L84" s="95"/>
      <c r="M84" s="95"/>
      <c r="N84" s="95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s="94" customFormat="1" ht="79.5" customHeight="1" x14ac:dyDescent="0.2">
      <c r="A85" s="79" t="s">
        <v>153</v>
      </c>
      <c r="B85" s="92"/>
      <c r="C85" s="92"/>
      <c r="D85" s="92"/>
      <c r="E85" s="92"/>
      <c r="F85" s="92"/>
      <c r="G85" s="93"/>
      <c r="H85" s="92"/>
      <c r="I85" s="92"/>
      <c r="J85" s="92"/>
      <c r="K85" s="92"/>
      <c r="L85" s="92"/>
      <c r="M85" s="92"/>
      <c r="N85" s="92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pans="1:27" s="94" customFormat="1" ht="82.5" customHeight="1" x14ac:dyDescent="0.2">
      <c r="A86" s="92" t="s">
        <v>154</v>
      </c>
      <c r="B86" s="92"/>
      <c r="C86" s="92">
        <f>C87+C88</f>
        <v>13603.79</v>
      </c>
      <c r="D86" s="92">
        <f>D87+D88</f>
        <v>0</v>
      </c>
      <c r="E86" s="92">
        <f>E87+E88</f>
        <v>13729.9</v>
      </c>
      <c r="F86" s="92">
        <f>F87+F88</f>
        <v>0</v>
      </c>
      <c r="G86" s="92">
        <f>G87+G88</f>
        <v>6404.34</v>
      </c>
      <c r="H86" s="92"/>
      <c r="I86" s="92"/>
      <c r="J86" s="92"/>
      <c r="K86" s="92"/>
      <c r="L86" s="92"/>
      <c r="M86" s="92"/>
      <c r="N86" s="92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pans="1:27" s="94" customFormat="1" x14ac:dyDescent="0.2">
      <c r="A87" s="92" t="s">
        <v>92</v>
      </c>
      <c r="B87" s="92"/>
      <c r="C87" s="92">
        <v>13603.79</v>
      </c>
      <c r="D87" s="92"/>
      <c r="E87" s="92">
        <v>13729.9</v>
      </c>
      <c r="F87" s="92"/>
      <c r="G87" s="93">
        <v>6404.34</v>
      </c>
      <c r="H87" s="92"/>
      <c r="I87" s="92"/>
      <c r="J87" s="92"/>
      <c r="K87" s="92"/>
      <c r="L87" s="92"/>
      <c r="M87" s="92"/>
      <c r="N87" s="92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s="94" customFormat="1" x14ac:dyDescent="0.2">
      <c r="A88" s="92" t="s">
        <v>98</v>
      </c>
      <c r="B88" s="92"/>
      <c r="C88" s="92">
        <v>0</v>
      </c>
      <c r="D88" s="92"/>
      <c r="E88" s="92">
        <v>0</v>
      </c>
      <c r="F88" s="92"/>
      <c r="G88" s="93">
        <v>0</v>
      </c>
      <c r="H88" s="92"/>
      <c r="I88" s="92"/>
      <c r="J88" s="92"/>
      <c r="K88" s="92"/>
      <c r="L88" s="92"/>
      <c r="M88" s="92"/>
      <c r="N88" s="92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pans="1:27" s="94" customFormat="1" ht="105.75" customHeight="1" x14ac:dyDescent="0.2">
      <c r="A89" s="92" t="s">
        <v>173</v>
      </c>
      <c r="B89" s="92"/>
      <c r="C89" s="92">
        <f>C90+C91</f>
        <v>520</v>
      </c>
      <c r="D89" s="92">
        <f>D90+D91</f>
        <v>0</v>
      </c>
      <c r="E89" s="92">
        <f>E90+E91</f>
        <v>593</v>
      </c>
      <c r="F89" s="92">
        <f>F90+F91</f>
        <v>0</v>
      </c>
      <c r="G89" s="92">
        <f>G90+G91</f>
        <v>3.55</v>
      </c>
      <c r="H89" s="92"/>
      <c r="I89" s="92"/>
      <c r="J89" s="92"/>
      <c r="K89" s="92"/>
      <c r="L89" s="92"/>
      <c r="M89" s="92"/>
      <c r="N89" s="92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pans="1:27" s="94" customFormat="1" x14ac:dyDescent="0.2">
      <c r="A90" s="92" t="s">
        <v>92</v>
      </c>
      <c r="B90" s="92"/>
      <c r="C90" s="92">
        <v>0</v>
      </c>
      <c r="D90" s="92"/>
      <c r="E90" s="92">
        <v>0</v>
      </c>
      <c r="F90" s="92"/>
      <c r="G90" s="93">
        <v>0</v>
      </c>
      <c r="H90" s="92"/>
      <c r="I90" s="92"/>
      <c r="J90" s="92"/>
      <c r="K90" s="92"/>
      <c r="L90" s="92"/>
      <c r="M90" s="92"/>
      <c r="N90" s="92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pans="1:27" s="94" customFormat="1" x14ac:dyDescent="0.2">
      <c r="A91" s="92" t="s">
        <v>98</v>
      </c>
      <c r="B91" s="92"/>
      <c r="C91" s="92">
        <v>520</v>
      </c>
      <c r="D91" s="92"/>
      <c r="E91" s="92">
        <v>593</v>
      </c>
      <c r="F91" s="92"/>
      <c r="G91" s="93">
        <v>3.55</v>
      </c>
      <c r="H91" s="92"/>
      <c r="I91" s="92"/>
      <c r="J91" s="92"/>
      <c r="K91" s="92"/>
      <c r="L91" s="92"/>
      <c r="M91" s="92"/>
      <c r="N91" s="92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pans="1:27" s="94" customFormat="1" x14ac:dyDescent="0.2">
      <c r="A92" s="150" t="s">
        <v>161</v>
      </c>
      <c r="B92" s="32"/>
      <c r="C92" s="32">
        <f>C93+C94</f>
        <v>14123.79</v>
      </c>
      <c r="D92" s="32">
        <f>D93+D94</f>
        <v>0</v>
      </c>
      <c r="E92" s="32">
        <f>E93+E94</f>
        <v>14322.9</v>
      </c>
      <c r="F92" s="32">
        <f>F93+F94</f>
        <v>0</v>
      </c>
      <c r="G92" s="32">
        <f>G93+G94</f>
        <v>6407.89</v>
      </c>
      <c r="H92" s="32"/>
      <c r="I92" s="32"/>
      <c r="J92" s="32"/>
      <c r="K92" s="32"/>
      <c r="L92" s="32"/>
      <c r="M92" s="32"/>
      <c r="N92" s="32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s="153" customFormat="1" x14ac:dyDescent="0.2">
      <c r="A93" s="95" t="s">
        <v>167</v>
      </c>
      <c r="B93" s="95"/>
      <c r="C93" s="95">
        <f>C87+C90</f>
        <v>13603.79</v>
      </c>
      <c r="D93" s="95">
        <f t="shared" ref="D93:G94" si="5">D87+D90</f>
        <v>0</v>
      </c>
      <c r="E93" s="95">
        <f t="shared" si="5"/>
        <v>13729.9</v>
      </c>
      <c r="F93" s="95">
        <f t="shared" si="5"/>
        <v>0</v>
      </c>
      <c r="G93" s="95">
        <f t="shared" si="5"/>
        <v>6404.34</v>
      </c>
      <c r="H93" s="95"/>
      <c r="I93" s="95"/>
      <c r="J93" s="95"/>
      <c r="K93" s="95"/>
      <c r="L93" s="95"/>
      <c r="M93" s="95"/>
      <c r="N93" s="95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</row>
    <row r="94" spans="1:27" s="153" customFormat="1" x14ac:dyDescent="0.2">
      <c r="A94" s="95" t="s">
        <v>24</v>
      </c>
      <c r="B94" s="95"/>
      <c r="C94" s="95">
        <f>C88+C91</f>
        <v>520</v>
      </c>
      <c r="D94" s="95">
        <f t="shared" si="5"/>
        <v>0</v>
      </c>
      <c r="E94" s="95">
        <f t="shared" si="5"/>
        <v>593</v>
      </c>
      <c r="F94" s="95">
        <f t="shared" si="5"/>
        <v>0</v>
      </c>
      <c r="G94" s="95">
        <f t="shared" si="5"/>
        <v>3.55</v>
      </c>
      <c r="H94" s="95"/>
      <c r="I94" s="95"/>
      <c r="J94" s="95"/>
      <c r="K94" s="95"/>
      <c r="L94" s="95"/>
      <c r="M94" s="95"/>
      <c r="N94" s="95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</row>
    <row r="95" spans="1:27" ht="14.25" x14ac:dyDescent="0.2">
      <c r="A95" s="105" t="s">
        <v>167</v>
      </c>
      <c r="B95" s="106"/>
      <c r="C95" s="107">
        <f>C58+C69+C75+C83+C93</f>
        <v>123442.31</v>
      </c>
      <c r="D95" s="107">
        <f t="shared" ref="D95:G96" si="6">D58+D69+D75+D83+D93</f>
        <v>0</v>
      </c>
      <c r="E95" s="107">
        <f t="shared" si="6"/>
        <v>123159.35099999998</v>
      </c>
      <c r="F95" s="107">
        <f t="shared" si="6"/>
        <v>0</v>
      </c>
      <c r="G95" s="107">
        <f t="shared" si="6"/>
        <v>62013.789999999994</v>
      </c>
      <c r="H95" s="106"/>
      <c r="I95" s="106"/>
      <c r="J95" s="106"/>
      <c r="K95" s="106"/>
      <c r="L95" s="106"/>
      <c r="M95" s="106"/>
      <c r="N95" s="106"/>
    </row>
    <row r="96" spans="1:27" ht="14.25" x14ac:dyDescent="0.2">
      <c r="A96" s="105" t="s">
        <v>24</v>
      </c>
      <c r="B96" s="106"/>
      <c r="C96" s="107">
        <f>C59+C70+C76+C84+C94</f>
        <v>283789</v>
      </c>
      <c r="D96" s="107">
        <f t="shared" si="6"/>
        <v>0</v>
      </c>
      <c r="E96" s="107">
        <f t="shared" si="6"/>
        <v>283789</v>
      </c>
      <c r="F96" s="107">
        <f t="shared" si="6"/>
        <v>0</v>
      </c>
      <c r="G96" s="107">
        <f t="shared" si="6"/>
        <v>162589.31</v>
      </c>
      <c r="H96" s="106"/>
      <c r="I96" s="106"/>
      <c r="J96" s="106"/>
      <c r="K96" s="106"/>
      <c r="L96" s="106"/>
      <c r="M96" s="106"/>
      <c r="N96" s="106"/>
    </row>
    <row r="97" spans="1:730" ht="14.25" x14ac:dyDescent="0.2">
      <c r="A97" s="104" t="s">
        <v>23</v>
      </c>
      <c r="B97" s="104"/>
      <c r="C97" s="108">
        <f>C96+C95</f>
        <v>407231.31</v>
      </c>
      <c r="D97" s="108">
        <f>D96+D95</f>
        <v>0</v>
      </c>
      <c r="E97" s="108">
        <f>E96+E95</f>
        <v>406948.35099999997</v>
      </c>
      <c r="F97" s="108">
        <f>F96+F95</f>
        <v>0</v>
      </c>
      <c r="G97" s="108">
        <f>G96+G95</f>
        <v>224603.09999999998</v>
      </c>
      <c r="H97" s="104">
        <f>H95+H96</f>
        <v>0</v>
      </c>
      <c r="I97" s="104"/>
      <c r="J97" s="104"/>
      <c r="K97" s="104"/>
      <c r="L97" s="104"/>
      <c r="M97" s="104"/>
      <c r="N97" s="104"/>
    </row>
    <row r="98" spans="1:730" x14ac:dyDescent="0.2">
      <c r="A98" s="6"/>
      <c r="B98" s="6"/>
      <c r="C98" s="6"/>
      <c r="D98" s="6"/>
      <c r="E98" s="6"/>
      <c r="F98" s="6"/>
      <c r="G98" s="30"/>
      <c r="H98" s="6"/>
      <c r="I98" s="6"/>
      <c r="J98" s="6"/>
      <c r="K98" s="6"/>
      <c r="L98" s="6"/>
      <c r="M98" s="6"/>
      <c r="N98" s="6"/>
    </row>
    <row r="99" spans="1:730" ht="15.75" x14ac:dyDescent="0.2">
      <c r="A99" s="203" t="s">
        <v>137</v>
      </c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5"/>
      <c r="S99" s="1"/>
      <c r="T99" s="1"/>
      <c r="U99" s="1"/>
      <c r="V99" s="1"/>
      <c r="W99" s="1"/>
      <c r="X99" s="1"/>
      <c r="Y99" s="1"/>
      <c r="Z99" s="1"/>
      <c r="AA99" s="1"/>
    </row>
    <row r="100" spans="1:730" ht="18" customHeight="1" x14ac:dyDescent="0.2">
      <c r="A100" s="189" t="s">
        <v>39</v>
      </c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1"/>
      <c r="S100" s="1"/>
      <c r="T100" s="1"/>
      <c r="U100" s="1"/>
      <c r="V100" s="1"/>
      <c r="W100" s="1"/>
      <c r="X100" s="1"/>
      <c r="Y100" s="1"/>
      <c r="Z100" s="1"/>
      <c r="AA100" s="1"/>
    </row>
    <row r="101" spans="1:730" ht="15.75" customHeight="1" x14ac:dyDescent="0.2">
      <c r="A101" s="197" t="s">
        <v>40</v>
      </c>
      <c r="B101" s="198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9"/>
      <c r="S101" s="1"/>
      <c r="T101" s="1"/>
      <c r="U101" s="1"/>
      <c r="V101" s="1"/>
      <c r="W101" s="1"/>
      <c r="X101" s="1"/>
      <c r="Y101" s="1"/>
      <c r="Z101" s="1"/>
      <c r="AA101" s="1"/>
    </row>
    <row r="102" spans="1:730" ht="77.25" customHeight="1" x14ac:dyDescent="0.2">
      <c r="A102" s="163" t="s">
        <v>41</v>
      </c>
      <c r="B102" s="10" t="s">
        <v>42</v>
      </c>
      <c r="C102" s="10"/>
      <c r="D102" s="10"/>
      <c r="E102" s="10">
        <v>50</v>
      </c>
      <c r="F102" s="10"/>
      <c r="G102" s="19">
        <v>24.9</v>
      </c>
      <c r="H102" s="10"/>
      <c r="I102" s="10" t="s">
        <v>107</v>
      </c>
      <c r="J102" s="10" t="s">
        <v>108</v>
      </c>
      <c r="K102" s="72"/>
      <c r="L102" s="72">
        <v>5</v>
      </c>
      <c r="M102" s="72"/>
      <c r="N102" s="72">
        <v>4</v>
      </c>
      <c r="S102" s="1"/>
      <c r="T102" s="1"/>
      <c r="U102" s="1"/>
      <c r="V102" s="1"/>
      <c r="W102" s="1"/>
      <c r="X102" s="1"/>
      <c r="Y102" s="1"/>
      <c r="Z102" s="1"/>
      <c r="AA102" s="1"/>
    </row>
    <row r="103" spans="1:730" ht="28.5" customHeight="1" x14ac:dyDescent="0.2">
      <c r="A103" s="14" t="s">
        <v>167</v>
      </c>
      <c r="B103" s="17"/>
      <c r="C103" s="17">
        <f>C102</f>
        <v>0</v>
      </c>
      <c r="D103" s="17">
        <f t="shared" ref="D103:N104" si="7">D102</f>
        <v>0</v>
      </c>
      <c r="E103" s="17">
        <f t="shared" si="7"/>
        <v>50</v>
      </c>
      <c r="F103" s="17">
        <f t="shared" si="7"/>
        <v>0</v>
      </c>
      <c r="G103" s="21">
        <f t="shared" si="7"/>
        <v>24.9</v>
      </c>
      <c r="H103" s="17">
        <f t="shared" si="7"/>
        <v>0</v>
      </c>
      <c r="I103" s="17" t="str">
        <f t="shared" si="7"/>
        <v>количество человек</v>
      </c>
      <c r="J103" s="17" t="str">
        <f t="shared" si="7"/>
        <v>чел.</v>
      </c>
      <c r="K103" s="130">
        <f t="shared" si="7"/>
        <v>0</v>
      </c>
      <c r="L103" s="130">
        <f t="shared" si="7"/>
        <v>5</v>
      </c>
      <c r="M103" s="130">
        <f t="shared" si="7"/>
        <v>0</v>
      </c>
      <c r="N103" s="130">
        <f t="shared" si="7"/>
        <v>4</v>
      </c>
      <c r="S103" s="1"/>
      <c r="T103" s="1"/>
      <c r="U103" s="1"/>
      <c r="V103" s="1"/>
      <c r="W103" s="1"/>
      <c r="X103" s="1"/>
      <c r="Y103" s="1"/>
      <c r="Z103" s="1"/>
      <c r="AA103" s="1"/>
    </row>
    <row r="104" spans="1:730" ht="30" customHeight="1" x14ac:dyDescent="0.2">
      <c r="A104" s="23" t="s">
        <v>20</v>
      </c>
      <c r="B104" s="75"/>
      <c r="C104" s="24">
        <f>C103</f>
        <v>0</v>
      </c>
      <c r="D104" s="24">
        <f t="shared" si="7"/>
        <v>0</v>
      </c>
      <c r="E104" s="24">
        <f t="shared" si="7"/>
        <v>50</v>
      </c>
      <c r="F104" s="24">
        <f t="shared" si="7"/>
        <v>0</v>
      </c>
      <c r="G104" s="25">
        <f t="shared" si="7"/>
        <v>24.9</v>
      </c>
      <c r="H104" s="24">
        <f t="shared" si="7"/>
        <v>0</v>
      </c>
      <c r="I104" s="24" t="str">
        <f>I103</f>
        <v>количество человек</v>
      </c>
      <c r="J104" s="24" t="str">
        <f t="shared" si="7"/>
        <v>чел.</v>
      </c>
      <c r="K104" s="131">
        <f t="shared" si="7"/>
        <v>0</v>
      </c>
      <c r="L104" s="131">
        <f t="shared" si="7"/>
        <v>5</v>
      </c>
      <c r="M104" s="131">
        <f t="shared" si="7"/>
        <v>0</v>
      </c>
      <c r="N104" s="131">
        <f t="shared" si="7"/>
        <v>4</v>
      </c>
      <c r="S104" s="1"/>
      <c r="T104" s="1"/>
      <c r="U104" s="1"/>
      <c r="V104" s="1"/>
      <c r="W104" s="1"/>
      <c r="X104" s="1"/>
      <c r="Y104" s="1"/>
      <c r="Z104" s="1"/>
      <c r="AA104" s="1"/>
    </row>
    <row r="105" spans="1:730" x14ac:dyDescent="0.2">
      <c r="A105" s="142"/>
      <c r="B105" s="143"/>
      <c r="C105" s="144"/>
      <c r="D105" s="144"/>
      <c r="E105" s="144"/>
      <c r="F105" s="144"/>
      <c r="G105" s="145"/>
      <c r="H105" s="144"/>
      <c r="I105" s="144"/>
      <c r="J105" s="144"/>
      <c r="K105" s="146"/>
      <c r="L105" s="146"/>
      <c r="M105" s="146"/>
      <c r="N105" s="147"/>
      <c r="S105" s="1"/>
      <c r="T105" s="1"/>
      <c r="U105" s="1"/>
      <c r="V105" s="1"/>
      <c r="W105" s="1"/>
      <c r="X105" s="1"/>
      <c r="Y105" s="1"/>
      <c r="Z105" s="1"/>
      <c r="AA105" s="1"/>
    </row>
    <row r="106" spans="1:730" ht="15.75" x14ac:dyDescent="0.2">
      <c r="A106" s="203" t="s">
        <v>138</v>
      </c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5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44"/>
      <c r="JF106" s="44"/>
      <c r="JG106" s="44"/>
      <c r="JH106" s="44"/>
      <c r="JI106" s="44"/>
      <c r="JJ106" s="44"/>
      <c r="JK106" s="44"/>
      <c r="JL106" s="44"/>
      <c r="JM106" s="44"/>
      <c r="JN106" s="44"/>
      <c r="JO106" s="44"/>
      <c r="JP106" s="44"/>
      <c r="JQ106" s="44"/>
      <c r="JR106" s="44"/>
      <c r="JS106" s="44"/>
      <c r="JT106" s="44"/>
      <c r="JU106" s="44"/>
      <c r="JV106" s="44"/>
      <c r="JW106" s="44"/>
      <c r="JX106" s="44"/>
      <c r="JY106" s="44"/>
      <c r="JZ106" s="44"/>
      <c r="KA106" s="44"/>
      <c r="KB106" s="44"/>
      <c r="KC106" s="44"/>
      <c r="KD106" s="44"/>
      <c r="KE106" s="44"/>
      <c r="KF106" s="44"/>
      <c r="KG106" s="44"/>
      <c r="KH106" s="44"/>
      <c r="KI106" s="44"/>
      <c r="KJ106" s="44"/>
      <c r="KK106" s="44"/>
      <c r="KL106" s="44"/>
      <c r="KM106" s="44"/>
      <c r="KN106" s="44"/>
      <c r="KO106" s="44"/>
      <c r="KP106" s="44"/>
      <c r="KQ106" s="44"/>
      <c r="KR106" s="44"/>
      <c r="KS106" s="44"/>
      <c r="KT106" s="44"/>
      <c r="KU106" s="44"/>
      <c r="KV106" s="44"/>
      <c r="KW106" s="44"/>
      <c r="KX106" s="44"/>
      <c r="KY106" s="44"/>
      <c r="KZ106" s="44"/>
      <c r="LA106" s="44"/>
      <c r="LB106" s="44"/>
      <c r="LC106" s="44"/>
      <c r="LD106" s="44"/>
      <c r="LE106" s="44"/>
      <c r="LF106" s="44"/>
      <c r="LG106" s="44"/>
      <c r="LH106" s="44"/>
      <c r="LI106" s="44"/>
      <c r="LJ106" s="44"/>
      <c r="LK106" s="44"/>
      <c r="LL106" s="44"/>
      <c r="LM106" s="44"/>
      <c r="LN106" s="44"/>
      <c r="LO106" s="44"/>
      <c r="LP106" s="44"/>
      <c r="LQ106" s="44"/>
      <c r="LR106" s="44"/>
      <c r="LS106" s="44"/>
      <c r="LT106" s="44"/>
      <c r="LU106" s="44"/>
      <c r="LV106" s="44"/>
      <c r="LW106" s="44"/>
      <c r="LX106" s="44"/>
      <c r="LY106" s="44"/>
      <c r="LZ106" s="44"/>
      <c r="MA106" s="44"/>
      <c r="MB106" s="44"/>
      <c r="MC106" s="44"/>
      <c r="MD106" s="44"/>
      <c r="ME106" s="44"/>
      <c r="MF106" s="44"/>
      <c r="MG106" s="44"/>
      <c r="MH106" s="44"/>
      <c r="MI106" s="44"/>
      <c r="MJ106" s="44"/>
      <c r="MK106" s="44"/>
      <c r="ML106" s="44"/>
      <c r="MM106" s="44"/>
      <c r="MN106" s="44"/>
      <c r="MO106" s="44"/>
      <c r="MP106" s="44"/>
      <c r="MQ106" s="44"/>
      <c r="MR106" s="44"/>
      <c r="MS106" s="44"/>
      <c r="MT106" s="44"/>
      <c r="MU106" s="44"/>
      <c r="MV106" s="44"/>
      <c r="MW106" s="44"/>
      <c r="MX106" s="44"/>
      <c r="MY106" s="44"/>
      <c r="MZ106" s="44"/>
      <c r="NA106" s="44"/>
      <c r="NB106" s="44"/>
      <c r="NC106" s="44"/>
      <c r="ND106" s="44"/>
      <c r="NE106" s="44"/>
      <c r="NF106" s="44"/>
      <c r="NG106" s="44"/>
      <c r="NH106" s="44"/>
      <c r="NI106" s="44"/>
      <c r="NJ106" s="44"/>
      <c r="NK106" s="44"/>
      <c r="NL106" s="44"/>
      <c r="NM106" s="44"/>
      <c r="NN106" s="44"/>
      <c r="NO106" s="44"/>
      <c r="NP106" s="44"/>
      <c r="NQ106" s="44"/>
      <c r="NR106" s="44"/>
      <c r="NS106" s="44"/>
      <c r="NT106" s="44"/>
      <c r="NU106" s="44"/>
      <c r="NV106" s="44"/>
      <c r="NW106" s="44"/>
      <c r="NX106" s="44"/>
      <c r="NY106" s="44"/>
      <c r="NZ106" s="44"/>
      <c r="OA106" s="44"/>
      <c r="OB106" s="44"/>
      <c r="OC106" s="44"/>
      <c r="OD106" s="44"/>
      <c r="OE106" s="44"/>
      <c r="OF106" s="44"/>
      <c r="OG106" s="44"/>
      <c r="OH106" s="44"/>
      <c r="OI106" s="44"/>
      <c r="OJ106" s="44"/>
      <c r="OK106" s="44"/>
      <c r="OL106" s="44"/>
      <c r="OM106" s="44"/>
      <c r="ON106" s="44"/>
      <c r="OO106" s="44"/>
      <c r="OP106" s="44"/>
      <c r="OQ106" s="44"/>
      <c r="OR106" s="44"/>
      <c r="OS106" s="44"/>
      <c r="OT106" s="44"/>
      <c r="OU106" s="44"/>
      <c r="OV106" s="44"/>
      <c r="OW106" s="44"/>
      <c r="OX106" s="44"/>
      <c r="OY106" s="44"/>
      <c r="OZ106" s="44"/>
      <c r="PA106" s="44"/>
      <c r="PB106" s="44"/>
      <c r="PC106" s="44"/>
      <c r="PD106" s="44"/>
      <c r="PE106" s="44"/>
      <c r="PF106" s="44"/>
      <c r="PG106" s="44"/>
      <c r="PH106" s="44"/>
      <c r="PI106" s="44"/>
      <c r="PJ106" s="44"/>
      <c r="PK106" s="44"/>
      <c r="PL106" s="44"/>
      <c r="PM106" s="44"/>
      <c r="PN106" s="44"/>
      <c r="PO106" s="44"/>
      <c r="PP106" s="44"/>
      <c r="PQ106" s="44"/>
      <c r="PR106" s="44"/>
      <c r="PS106" s="44"/>
      <c r="PT106" s="44"/>
      <c r="PU106" s="44"/>
      <c r="PV106" s="44"/>
      <c r="PW106" s="44"/>
      <c r="PX106" s="44"/>
      <c r="PY106" s="44"/>
      <c r="PZ106" s="44"/>
      <c r="QA106" s="44"/>
      <c r="QB106" s="44"/>
      <c r="QC106" s="44"/>
      <c r="QD106" s="44"/>
      <c r="QE106" s="44"/>
      <c r="QF106" s="44"/>
      <c r="QG106" s="44"/>
      <c r="QH106" s="44"/>
      <c r="QI106" s="44"/>
      <c r="QJ106" s="44"/>
      <c r="QK106" s="44"/>
      <c r="QL106" s="44"/>
      <c r="QM106" s="44"/>
      <c r="QN106" s="44"/>
      <c r="QO106" s="44"/>
      <c r="QP106" s="44"/>
      <c r="QQ106" s="44"/>
      <c r="QR106" s="44"/>
      <c r="QS106" s="44"/>
      <c r="QT106" s="44"/>
      <c r="QU106" s="44"/>
      <c r="QV106" s="44"/>
      <c r="QW106" s="44"/>
      <c r="QX106" s="44"/>
      <c r="QY106" s="44"/>
      <c r="QZ106" s="44"/>
      <c r="RA106" s="44"/>
      <c r="RB106" s="44"/>
      <c r="RC106" s="44"/>
      <c r="RD106" s="44"/>
      <c r="RE106" s="44"/>
      <c r="RF106" s="44"/>
      <c r="RG106" s="44"/>
      <c r="RH106" s="44"/>
      <c r="RI106" s="44"/>
      <c r="RJ106" s="44"/>
      <c r="RK106" s="44"/>
      <c r="RL106" s="44"/>
      <c r="RM106" s="44"/>
      <c r="RN106" s="44"/>
      <c r="RO106" s="44"/>
      <c r="RP106" s="44"/>
      <c r="RQ106" s="44"/>
      <c r="RR106" s="44"/>
      <c r="RS106" s="44"/>
      <c r="RT106" s="44"/>
      <c r="RU106" s="44"/>
      <c r="RV106" s="44"/>
      <c r="RW106" s="44"/>
      <c r="RX106" s="44"/>
      <c r="RY106" s="44"/>
      <c r="RZ106" s="44"/>
      <c r="SA106" s="44"/>
      <c r="SB106" s="44"/>
      <c r="SC106" s="44"/>
      <c r="SD106" s="44"/>
      <c r="SE106" s="44"/>
      <c r="SF106" s="44"/>
      <c r="SG106" s="44"/>
      <c r="SH106" s="44"/>
      <c r="SI106" s="44"/>
      <c r="SJ106" s="44"/>
      <c r="SK106" s="44"/>
      <c r="SL106" s="44"/>
      <c r="SM106" s="44"/>
      <c r="SN106" s="44"/>
      <c r="SO106" s="44"/>
      <c r="SP106" s="44"/>
      <c r="SQ106" s="44"/>
      <c r="SR106" s="44"/>
      <c r="SS106" s="44"/>
      <c r="ST106" s="44"/>
      <c r="SU106" s="44"/>
      <c r="SV106" s="44"/>
      <c r="SW106" s="44"/>
      <c r="SX106" s="44"/>
      <c r="SY106" s="44"/>
      <c r="SZ106" s="44"/>
      <c r="TA106" s="44"/>
      <c r="TB106" s="44"/>
      <c r="TC106" s="44"/>
      <c r="TD106" s="44"/>
      <c r="TE106" s="44"/>
      <c r="TF106" s="44"/>
      <c r="TG106" s="44"/>
      <c r="TH106" s="44"/>
      <c r="TI106" s="44"/>
      <c r="TJ106" s="44"/>
      <c r="TK106" s="44"/>
      <c r="TL106" s="44"/>
      <c r="TM106" s="44"/>
      <c r="TN106" s="44"/>
      <c r="TO106" s="44"/>
      <c r="TP106" s="44"/>
      <c r="TQ106" s="44"/>
      <c r="TR106" s="44"/>
      <c r="TS106" s="44"/>
      <c r="TT106" s="44"/>
      <c r="TU106" s="44"/>
      <c r="TV106" s="44"/>
      <c r="TW106" s="44"/>
      <c r="TX106" s="44"/>
      <c r="TY106" s="44"/>
      <c r="TZ106" s="44"/>
      <c r="UA106" s="44"/>
      <c r="UB106" s="44"/>
      <c r="UC106" s="44"/>
      <c r="UD106" s="44"/>
      <c r="UE106" s="44"/>
      <c r="UF106" s="44"/>
      <c r="UG106" s="44"/>
      <c r="UH106" s="44"/>
      <c r="UI106" s="44"/>
      <c r="UJ106" s="44"/>
      <c r="UK106" s="44"/>
      <c r="UL106" s="44"/>
      <c r="UM106" s="44"/>
      <c r="UN106" s="44"/>
      <c r="UO106" s="44"/>
      <c r="UP106" s="44"/>
      <c r="UQ106" s="44"/>
      <c r="UR106" s="44"/>
      <c r="US106" s="44"/>
      <c r="UT106" s="44"/>
      <c r="UU106" s="44"/>
      <c r="UV106" s="44"/>
      <c r="UW106" s="44"/>
      <c r="UX106" s="44"/>
      <c r="UY106" s="44"/>
      <c r="UZ106" s="44"/>
      <c r="VA106" s="44"/>
      <c r="VB106" s="44"/>
      <c r="VC106" s="44"/>
      <c r="VD106" s="44"/>
      <c r="VE106" s="44"/>
      <c r="VF106" s="44"/>
      <c r="VG106" s="44"/>
      <c r="VH106" s="44"/>
      <c r="VI106" s="44"/>
      <c r="VJ106" s="44"/>
      <c r="VK106" s="44"/>
      <c r="VL106" s="44"/>
      <c r="VM106" s="44"/>
      <c r="VN106" s="44"/>
      <c r="VO106" s="44"/>
      <c r="VP106" s="44"/>
      <c r="VQ106" s="44"/>
      <c r="VR106" s="44"/>
      <c r="VS106" s="44"/>
      <c r="VT106" s="44"/>
      <c r="VU106" s="44"/>
      <c r="VV106" s="44"/>
      <c r="VW106" s="44"/>
      <c r="VX106" s="44"/>
      <c r="VY106" s="44"/>
      <c r="VZ106" s="44"/>
      <c r="WA106" s="44"/>
      <c r="WB106" s="44"/>
      <c r="WC106" s="44"/>
      <c r="WD106" s="44"/>
      <c r="WE106" s="44"/>
      <c r="WF106" s="44"/>
      <c r="WG106" s="44"/>
      <c r="WH106" s="44"/>
      <c r="WI106" s="44"/>
      <c r="WJ106" s="44"/>
      <c r="WK106" s="44"/>
      <c r="WL106" s="44"/>
      <c r="WM106" s="44"/>
      <c r="WN106" s="44"/>
      <c r="WO106" s="44"/>
      <c r="WP106" s="44"/>
      <c r="WQ106" s="44"/>
      <c r="WR106" s="44"/>
      <c r="WS106" s="44"/>
      <c r="WT106" s="44"/>
      <c r="WU106" s="44"/>
      <c r="WV106" s="44"/>
      <c r="WW106" s="44"/>
      <c r="WX106" s="44"/>
      <c r="WY106" s="44"/>
      <c r="WZ106" s="44"/>
      <c r="XA106" s="44"/>
      <c r="XB106" s="44"/>
      <c r="XC106" s="44"/>
      <c r="XD106" s="44"/>
      <c r="XE106" s="44"/>
      <c r="XF106" s="44"/>
      <c r="XG106" s="44"/>
      <c r="XH106" s="44"/>
      <c r="XI106" s="44"/>
      <c r="XJ106" s="44"/>
      <c r="XK106" s="44"/>
      <c r="XL106" s="44"/>
      <c r="XM106" s="44"/>
      <c r="XN106" s="44"/>
      <c r="XO106" s="44"/>
      <c r="XP106" s="44"/>
      <c r="XQ106" s="44"/>
      <c r="XR106" s="44"/>
      <c r="XS106" s="44"/>
      <c r="XT106" s="44"/>
      <c r="XU106" s="44"/>
      <c r="XV106" s="44"/>
      <c r="XW106" s="44"/>
      <c r="XX106" s="44"/>
      <c r="XY106" s="44"/>
      <c r="XZ106" s="44"/>
      <c r="YA106" s="44"/>
      <c r="YB106" s="44"/>
      <c r="YC106" s="44"/>
      <c r="YD106" s="44"/>
      <c r="YE106" s="44"/>
      <c r="YF106" s="44"/>
      <c r="YG106" s="44"/>
      <c r="YH106" s="44"/>
      <c r="YI106" s="44"/>
      <c r="YJ106" s="44"/>
      <c r="YK106" s="44"/>
      <c r="YL106" s="44"/>
      <c r="YM106" s="44"/>
      <c r="YN106" s="44"/>
      <c r="YO106" s="44"/>
      <c r="YP106" s="44"/>
      <c r="YQ106" s="44"/>
      <c r="YR106" s="44"/>
      <c r="YS106" s="44"/>
      <c r="YT106" s="44"/>
      <c r="YU106" s="44"/>
      <c r="YV106" s="44"/>
      <c r="YW106" s="44"/>
      <c r="YX106" s="44"/>
      <c r="YY106" s="44"/>
      <c r="YZ106" s="44"/>
      <c r="ZA106" s="44"/>
      <c r="ZB106" s="44"/>
      <c r="ZC106" s="44"/>
      <c r="ZD106" s="44"/>
      <c r="ZE106" s="44"/>
      <c r="ZF106" s="44"/>
      <c r="ZG106" s="44"/>
      <c r="ZH106" s="44"/>
      <c r="ZI106" s="44"/>
      <c r="ZJ106" s="44"/>
      <c r="ZK106" s="44"/>
      <c r="ZL106" s="44"/>
      <c r="ZM106" s="44"/>
      <c r="ZN106" s="44"/>
      <c r="ZO106" s="44"/>
      <c r="ZP106" s="44"/>
      <c r="ZQ106" s="44"/>
      <c r="ZR106" s="44"/>
      <c r="ZS106" s="44"/>
      <c r="ZT106" s="44"/>
      <c r="ZU106" s="44"/>
      <c r="ZV106" s="44"/>
      <c r="ZW106" s="44"/>
      <c r="ZX106" s="44"/>
      <c r="ZY106" s="44"/>
      <c r="ZZ106" s="44"/>
      <c r="AAA106" s="44"/>
      <c r="AAB106" s="44"/>
      <c r="AAC106" s="44"/>
      <c r="AAD106" s="44"/>
      <c r="AAE106" s="44"/>
      <c r="AAF106" s="44"/>
      <c r="AAG106" s="44"/>
      <c r="AAH106" s="44"/>
      <c r="AAI106" s="44"/>
      <c r="AAJ106" s="44"/>
      <c r="AAK106" s="44"/>
      <c r="AAL106" s="44"/>
      <c r="AAM106" s="44"/>
      <c r="AAN106" s="44"/>
      <c r="AAO106" s="44"/>
      <c r="AAP106" s="44"/>
      <c r="AAQ106" s="44"/>
      <c r="AAR106" s="44"/>
      <c r="AAS106" s="44"/>
      <c r="AAT106" s="44"/>
      <c r="AAU106" s="44"/>
      <c r="AAV106" s="44"/>
      <c r="AAW106" s="44"/>
      <c r="AAX106" s="44"/>
      <c r="AAY106" s="44"/>
      <c r="AAZ106" s="44"/>
      <c r="ABA106" s="44"/>
      <c r="ABB106" s="44"/>
    </row>
    <row r="107" spans="1:730" x14ac:dyDescent="0.2">
      <c r="A107" s="189" t="s">
        <v>72</v>
      </c>
      <c r="B107" s="190"/>
      <c r="C107" s="19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1"/>
    </row>
    <row r="108" spans="1:730" x14ac:dyDescent="0.2">
      <c r="A108" s="189" t="s">
        <v>73</v>
      </c>
      <c r="B108" s="190"/>
      <c r="C108" s="19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1"/>
      <c r="S108" s="1"/>
      <c r="T108" s="1"/>
      <c r="U108" s="1"/>
      <c r="V108" s="1"/>
      <c r="W108" s="1"/>
      <c r="X108" s="1"/>
      <c r="Y108" s="1"/>
      <c r="Z108" s="1"/>
      <c r="AA108" s="1"/>
    </row>
    <row r="109" spans="1:730" ht="28.5" customHeight="1" x14ac:dyDescent="0.2">
      <c r="A109" s="163" t="s">
        <v>122</v>
      </c>
      <c r="B109" s="163" t="s">
        <v>22</v>
      </c>
      <c r="C109" s="7">
        <v>50</v>
      </c>
      <c r="D109" s="7"/>
      <c r="E109" s="7">
        <v>50</v>
      </c>
      <c r="F109" s="7"/>
      <c r="G109" s="8"/>
      <c r="H109" s="7"/>
      <c r="I109" s="27"/>
      <c r="J109" s="27"/>
      <c r="K109" s="39"/>
      <c r="L109" s="35"/>
      <c r="M109" s="35"/>
      <c r="N109" s="35"/>
      <c r="S109" s="1"/>
      <c r="T109" s="1"/>
      <c r="U109" s="1"/>
      <c r="V109" s="1"/>
      <c r="W109" s="1"/>
      <c r="X109" s="1"/>
      <c r="Y109" s="1"/>
      <c r="Z109" s="1"/>
      <c r="AA109" s="1"/>
    </row>
    <row r="110" spans="1:730" x14ac:dyDescent="0.2">
      <c r="A110" s="46" t="s">
        <v>167</v>
      </c>
      <c r="B110" s="47"/>
      <c r="C110" s="58">
        <f t="shared" ref="C110:H110" si="8">C109</f>
        <v>50</v>
      </c>
      <c r="D110" s="58">
        <f t="shared" si="8"/>
        <v>0</v>
      </c>
      <c r="E110" s="58">
        <f t="shared" si="8"/>
        <v>50</v>
      </c>
      <c r="F110" s="58">
        <f t="shared" si="8"/>
        <v>0</v>
      </c>
      <c r="G110" s="58">
        <f t="shared" si="8"/>
        <v>0</v>
      </c>
      <c r="H110" s="58">
        <f t="shared" si="8"/>
        <v>0</v>
      </c>
      <c r="I110" s="54"/>
      <c r="J110" s="54"/>
      <c r="K110" s="61"/>
      <c r="L110" s="43"/>
      <c r="M110" s="43"/>
      <c r="N110" s="43"/>
      <c r="S110" s="1"/>
      <c r="T110" s="1"/>
      <c r="U110" s="1"/>
      <c r="V110" s="1"/>
      <c r="W110" s="1"/>
      <c r="X110" s="1"/>
      <c r="Y110" s="1"/>
      <c r="Z110" s="1"/>
      <c r="AA110" s="1"/>
    </row>
    <row r="111" spans="1:730" x14ac:dyDescent="0.2">
      <c r="A111" s="46" t="s">
        <v>57</v>
      </c>
      <c r="B111" s="47"/>
      <c r="C111" s="58"/>
      <c r="D111" s="58"/>
      <c r="E111" s="58"/>
      <c r="F111" s="58"/>
      <c r="G111" s="58"/>
      <c r="H111" s="58"/>
      <c r="I111" s="54"/>
      <c r="J111" s="54"/>
      <c r="K111" s="61"/>
      <c r="L111" s="43"/>
      <c r="M111" s="43"/>
      <c r="N111" s="43"/>
      <c r="S111" s="1"/>
      <c r="T111" s="1"/>
      <c r="U111" s="1"/>
      <c r="V111" s="1"/>
      <c r="W111" s="1"/>
      <c r="X111" s="1"/>
      <c r="Y111" s="1"/>
      <c r="Z111" s="1"/>
      <c r="AA111" s="1"/>
    </row>
    <row r="112" spans="1:730" x14ac:dyDescent="0.2">
      <c r="A112" s="23" t="s">
        <v>23</v>
      </c>
      <c r="B112" s="34"/>
      <c r="C112" s="45">
        <f t="shared" ref="C112:H112" si="9">C110+C111</f>
        <v>50</v>
      </c>
      <c r="D112" s="45">
        <f t="shared" si="9"/>
        <v>0</v>
      </c>
      <c r="E112" s="45">
        <f t="shared" si="9"/>
        <v>50</v>
      </c>
      <c r="F112" s="45">
        <f t="shared" si="9"/>
        <v>0</v>
      </c>
      <c r="G112" s="33">
        <f t="shared" si="9"/>
        <v>0</v>
      </c>
      <c r="H112" s="45">
        <f t="shared" si="9"/>
        <v>0</v>
      </c>
      <c r="I112" s="52"/>
      <c r="J112" s="52"/>
      <c r="K112" s="52"/>
      <c r="L112" s="52"/>
      <c r="M112" s="52"/>
      <c r="N112" s="52"/>
      <c r="S112" s="1"/>
      <c r="T112" s="1"/>
      <c r="U112" s="1"/>
      <c r="V112" s="1"/>
      <c r="W112" s="1"/>
      <c r="X112" s="1"/>
      <c r="Y112" s="1"/>
      <c r="Z112" s="1"/>
      <c r="AA112" s="1"/>
    </row>
    <row r="113" spans="1:730" x14ac:dyDescent="0.2">
      <c r="A113" s="6"/>
      <c r="B113" s="6"/>
      <c r="C113" s="6"/>
      <c r="D113" s="6"/>
      <c r="E113" s="6"/>
      <c r="F113" s="6"/>
      <c r="G113" s="30"/>
      <c r="H113" s="6"/>
      <c r="I113" s="6"/>
      <c r="J113" s="6"/>
      <c r="K113" s="6"/>
      <c r="L113" s="6"/>
      <c r="M113" s="6"/>
      <c r="N113" s="6"/>
      <c r="S113" s="1"/>
      <c r="T113" s="1"/>
      <c r="U113" s="1"/>
      <c r="V113" s="1"/>
      <c r="W113" s="1"/>
      <c r="X113" s="1"/>
      <c r="Y113" s="1"/>
      <c r="Z113" s="1"/>
      <c r="AA113" s="1"/>
    </row>
    <row r="114" spans="1:730" ht="32.25" customHeight="1" x14ac:dyDescent="0.2">
      <c r="A114" s="194" t="s">
        <v>139</v>
      </c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</row>
    <row r="115" spans="1:730" ht="54" customHeight="1" x14ac:dyDescent="0.2">
      <c r="A115" s="187" t="s">
        <v>36</v>
      </c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</row>
    <row r="116" spans="1:730" ht="79.5" customHeight="1" x14ac:dyDescent="0.2">
      <c r="A116" s="187" t="s">
        <v>37</v>
      </c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</row>
    <row r="117" spans="1:730" x14ac:dyDescent="0.2">
      <c r="A117" s="187" t="s">
        <v>33</v>
      </c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</row>
    <row r="118" spans="1:730" ht="93" customHeight="1" x14ac:dyDescent="0.2">
      <c r="A118" s="163" t="s">
        <v>181</v>
      </c>
      <c r="B118" s="163" t="s">
        <v>182</v>
      </c>
      <c r="C118" s="10">
        <v>68</v>
      </c>
      <c r="D118" s="10"/>
      <c r="E118" s="10">
        <v>138.5</v>
      </c>
      <c r="F118" s="10"/>
      <c r="G118" s="19">
        <v>70.5</v>
      </c>
      <c r="H118" s="10"/>
      <c r="I118" s="20"/>
      <c r="J118" s="20"/>
      <c r="K118" s="20"/>
      <c r="L118" s="20"/>
      <c r="M118" s="20"/>
      <c r="N118" s="20"/>
    </row>
    <row r="119" spans="1:730" ht="17.25" customHeight="1" x14ac:dyDescent="0.2">
      <c r="A119" s="163"/>
      <c r="B119" s="163"/>
      <c r="C119" s="10">
        <v>20</v>
      </c>
      <c r="D119" s="10"/>
      <c r="E119" s="10">
        <v>20</v>
      </c>
      <c r="F119" s="10"/>
      <c r="G119" s="19"/>
      <c r="H119" s="10"/>
      <c r="I119" s="20"/>
      <c r="J119" s="20"/>
      <c r="K119" s="20"/>
      <c r="L119" s="20"/>
      <c r="M119" s="20"/>
      <c r="N119" s="20"/>
    </row>
    <row r="120" spans="1:730" x14ac:dyDescent="0.2">
      <c r="A120" s="154" t="s">
        <v>167</v>
      </c>
      <c r="B120" s="163"/>
      <c r="C120" s="10">
        <f>C118+C119</f>
        <v>88</v>
      </c>
      <c r="D120" s="10">
        <f>D118+D119</f>
        <v>0</v>
      </c>
      <c r="E120" s="10">
        <f>E118+E119</f>
        <v>158.5</v>
      </c>
      <c r="F120" s="10">
        <f>F118+F119</f>
        <v>0</v>
      </c>
      <c r="G120" s="10">
        <f>G118+G119</f>
        <v>70.5</v>
      </c>
      <c r="H120" s="10">
        <f>H118</f>
        <v>0</v>
      </c>
      <c r="I120" s="20"/>
      <c r="J120" s="20"/>
      <c r="K120" s="20"/>
      <c r="L120" s="20"/>
      <c r="M120" s="20"/>
      <c r="N120" s="20"/>
    </row>
    <row r="121" spans="1:730" x14ac:dyDescent="0.2">
      <c r="A121" s="32" t="s">
        <v>20</v>
      </c>
      <c r="B121" s="23"/>
      <c r="C121" s="60">
        <f t="shared" ref="C121:H121" si="10">C120</f>
        <v>88</v>
      </c>
      <c r="D121" s="60">
        <f t="shared" si="10"/>
        <v>0</v>
      </c>
      <c r="E121" s="60">
        <f t="shared" si="10"/>
        <v>158.5</v>
      </c>
      <c r="F121" s="60">
        <f t="shared" si="10"/>
        <v>0</v>
      </c>
      <c r="G121" s="60">
        <f t="shared" si="10"/>
        <v>70.5</v>
      </c>
      <c r="H121" s="60">
        <f t="shared" si="10"/>
        <v>0</v>
      </c>
      <c r="I121" s="74"/>
      <c r="J121" s="74"/>
      <c r="K121" s="74"/>
      <c r="L121" s="74"/>
      <c r="M121" s="74"/>
      <c r="N121" s="74"/>
      <c r="S121" s="1"/>
      <c r="T121" s="1"/>
      <c r="U121" s="1"/>
      <c r="V121" s="1"/>
      <c r="W121" s="1"/>
      <c r="X121" s="1"/>
      <c r="Y121" s="1"/>
      <c r="Z121" s="1"/>
      <c r="AA121" s="1"/>
    </row>
    <row r="122" spans="1:730" ht="15.75" x14ac:dyDescent="0.2">
      <c r="A122" s="203" t="s">
        <v>140</v>
      </c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5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44"/>
      <c r="JF122" s="44"/>
      <c r="JG122" s="44"/>
      <c r="JH122" s="44"/>
      <c r="JI122" s="44"/>
      <c r="JJ122" s="44"/>
      <c r="JK122" s="44"/>
      <c r="JL122" s="44"/>
      <c r="JM122" s="44"/>
      <c r="JN122" s="44"/>
      <c r="JO122" s="44"/>
      <c r="JP122" s="44"/>
      <c r="JQ122" s="44"/>
      <c r="JR122" s="44"/>
      <c r="JS122" s="44"/>
      <c r="JT122" s="44"/>
      <c r="JU122" s="44"/>
      <c r="JV122" s="44"/>
      <c r="JW122" s="44"/>
      <c r="JX122" s="44"/>
      <c r="JY122" s="44"/>
      <c r="JZ122" s="44"/>
      <c r="KA122" s="44"/>
      <c r="KB122" s="44"/>
      <c r="KC122" s="44"/>
      <c r="KD122" s="44"/>
      <c r="KE122" s="44"/>
      <c r="KF122" s="44"/>
      <c r="KG122" s="44"/>
      <c r="KH122" s="44"/>
      <c r="KI122" s="44"/>
      <c r="KJ122" s="44"/>
      <c r="KK122" s="44"/>
      <c r="KL122" s="44"/>
      <c r="KM122" s="44"/>
      <c r="KN122" s="44"/>
      <c r="KO122" s="44"/>
      <c r="KP122" s="44"/>
      <c r="KQ122" s="44"/>
      <c r="KR122" s="44"/>
      <c r="KS122" s="44"/>
      <c r="KT122" s="44"/>
      <c r="KU122" s="44"/>
      <c r="KV122" s="44"/>
      <c r="KW122" s="44"/>
      <c r="KX122" s="44"/>
      <c r="KY122" s="44"/>
      <c r="KZ122" s="44"/>
      <c r="LA122" s="44"/>
      <c r="LB122" s="44"/>
      <c r="LC122" s="44"/>
      <c r="LD122" s="44"/>
      <c r="LE122" s="44"/>
      <c r="LF122" s="44"/>
      <c r="LG122" s="44"/>
      <c r="LH122" s="44"/>
      <c r="LI122" s="44"/>
      <c r="LJ122" s="44"/>
      <c r="LK122" s="44"/>
      <c r="LL122" s="44"/>
      <c r="LM122" s="44"/>
      <c r="LN122" s="44"/>
      <c r="LO122" s="44"/>
      <c r="LP122" s="44"/>
      <c r="LQ122" s="44"/>
      <c r="LR122" s="44"/>
      <c r="LS122" s="44"/>
      <c r="LT122" s="44"/>
      <c r="LU122" s="44"/>
      <c r="LV122" s="44"/>
      <c r="LW122" s="44"/>
      <c r="LX122" s="44"/>
      <c r="LY122" s="44"/>
      <c r="LZ122" s="44"/>
      <c r="MA122" s="44"/>
      <c r="MB122" s="44"/>
      <c r="MC122" s="44"/>
      <c r="MD122" s="44"/>
      <c r="ME122" s="44"/>
      <c r="MF122" s="44"/>
      <c r="MG122" s="44"/>
      <c r="MH122" s="44"/>
      <c r="MI122" s="44"/>
      <c r="MJ122" s="44"/>
      <c r="MK122" s="44"/>
      <c r="ML122" s="44"/>
      <c r="MM122" s="44"/>
      <c r="MN122" s="44"/>
      <c r="MO122" s="44"/>
      <c r="MP122" s="44"/>
      <c r="MQ122" s="44"/>
      <c r="MR122" s="44"/>
      <c r="MS122" s="44"/>
      <c r="MT122" s="44"/>
      <c r="MU122" s="44"/>
      <c r="MV122" s="44"/>
      <c r="MW122" s="44"/>
      <c r="MX122" s="44"/>
      <c r="MY122" s="44"/>
      <c r="MZ122" s="44"/>
      <c r="NA122" s="44"/>
      <c r="NB122" s="44"/>
      <c r="NC122" s="44"/>
      <c r="ND122" s="44"/>
      <c r="NE122" s="44"/>
      <c r="NF122" s="44"/>
      <c r="NG122" s="44"/>
      <c r="NH122" s="44"/>
      <c r="NI122" s="44"/>
      <c r="NJ122" s="44"/>
      <c r="NK122" s="44"/>
      <c r="NL122" s="44"/>
      <c r="NM122" s="44"/>
      <c r="NN122" s="44"/>
      <c r="NO122" s="44"/>
      <c r="NP122" s="44"/>
      <c r="NQ122" s="44"/>
      <c r="NR122" s="44"/>
      <c r="NS122" s="44"/>
      <c r="NT122" s="44"/>
      <c r="NU122" s="44"/>
      <c r="NV122" s="44"/>
      <c r="NW122" s="44"/>
      <c r="NX122" s="44"/>
      <c r="NY122" s="44"/>
      <c r="NZ122" s="44"/>
      <c r="OA122" s="44"/>
      <c r="OB122" s="44"/>
      <c r="OC122" s="44"/>
      <c r="OD122" s="44"/>
      <c r="OE122" s="44"/>
      <c r="OF122" s="44"/>
      <c r="OG122" s="44"/>
      <c r="OH122" s="44"/>
      <c r="OI122" s="44"/>
      <c r="OJ122" s="44"/>
      <c r="OK122" s="44"/>
      <c r="OL122" s="44"/>
      <c r="OM122" s="44"/>
      <c r="ON122" s="44"/>
      <c r="OO122" s="44"/>
      <c r="OP122" s="44"/>
      <c r="OQ122" s="44"/>
      <c r="OR122" s="44"/>
      <c r="OS122" s="44"/>
      <c r="OT122" s="44"/>
      <c r="OU122" s="44"/>
      <c r="OV122" s="44"/>
      <c r="OW122" s="44"/>
      <c r="OX122" s="44"/>
      <c r="OY122" s="44"/>
      <c r="OZ122" s="44"/>
      <c r="PA122" s="44"/>
      <c r="PB122" s="44"/>
      <c r="PC122" s="44"/>
      <c r="PD122" s="44"/>
      <c r="PE122" s="44"/>
      <c r="PF122" s="44"/>
      <c r="PG122" s="44"/>
      <c r="PH122" s="44"/>
      <c r="PI122" s="44"/>
      <c r="PJ122" s="44"/>
      <c r="PK122" s="44"/>
      <c r="PL122" s="44"/>
      <c r="PM122" s="44"/>
      <c r="PN122" s="44"/>
      <c r="PO122" s="44"/>
      <c r="PP122" s="44"/>
      <c r="PQ122" s="44"/>
      <c r="PR122" s="44"/>
      <c r="PS122" s="44"/>
      <c r="PT122" s="44"/>
      <c r="PU122" s="44"/>
      <c r="PV122" s="44"/>
      <c r="PW122" s="44"/>
      <c r="PX122" s="44"/>
      <c r="PY122" s="44"/>
      <c r="PZ122" s="44"/>
      <c r="QA122" s="44"/>
      <c r="QB122" s="44"/>
      <c r="QC122" s="44"/>
      <c r="QD122" s="44"/>
      <c r="QE122" s="44"/>
      <c r="QF122" s="44"/>
      <c r="QG122" s="44"/>
      <c r="QH122" s="44"/>
      <c r="QI122" s="44"/>
      <c r="QJ122" s="44"/>
      <c r="QK122" s="44"/>
      <c r="QL122" s="44"/>
      <c r="QM122" s="44"/>
      <c r="QN122" s="44"/>
      <c r="QO122" s="44"/>
      <c r="QP122" s="44"/>
      <c r="QQ122" s="44"/>
      <c r="QR122" s="44"/>
      <c r="QS122" s="44"/>
      <c r="QT122" s="44"/>
      <c r="QU122" s="44"/>
      <c r="QV122" s="44"/>
      <c r="QW122" s="44"/>
      <c r="QX122" s="44"/>
      <c r="QY122" s="44"/>
      <c r="QZ122" s="44"/>
      <c r="RA122" s="44"/>
      <c r="RB122" s="44"/>
      <c r="RC122" s="44"/>
      <c r="RD122" s="44"/>
      <c r="RE122" s="44"/>
      <c r="RF122" s="44"/>
      <c r="RG122" s="44"/>
      <c r="RH122" s="44"/>
      <c r="RI122" s="44"/>
      <c r="RJ122" s="44"/>
      <c r="RK122" s="44"/>
      <c r="RL122" s="44"/>
      <c r="RM122" s="44"/>
      <c r="RN122" s="44"/>
      <c r="RO122" s="44"/>
      <c r="RP122" s="44"/>
      <c r="RQ122" s="44"/>
      <c r="RR122" s="44"/>
      <c r="RS122" s="44"/>
      <c r="RT122" s="44"/>
      <c r="RU122" s="44"/>
      <c r="RV122" s="44"/>
      <c r="RW122" s="44"/>
      <c r="RX122" s="44"/>
      <c r="RY122" s="44"/>
      <c r="RZ122" s="44"/>
      <c r="SA122" s="44"/>
      <c r="SB122" s="44"/>
      <c r="SC122" s="44"/>
      <c r="SD122" s="44"/>
      <c r="SE122" s="44"/>
      <c r="SF122" s="44"/>
      <c r="SG122" s="44"/>
      <c r="SH122" s="44"/>
      <c r="SI122" s="44"/>
      <c r="SJ122" s="44"/>
      <c r="SK122" s="44"/>
      <c r="SL122" s="44"/>
      <c r="SM122" s="44"/>
      <c r="SN122" s="44"/>
      <c r="SO122" s="44"/>
      <c r="SP122" s="44"/>
      <c r="SQ122" s="44"/>
      <c r="SR122" s="44"/>
      <c r="SS122" s="44"/>
      <c r="ST122" s="44"/>
      <c r="SU122" s="44"/>
      <c r="SV122" s="44"/>
      <c r="SW122" s="44"/>
      <c r="SX122" s="44"/>
      <c r="SY122" s="44"/>
      <c r="SZ122" s="44"/>
      <c r="TA122" s="44"/>
      <c r="TB122" s="44"/>
      <c r="TC122" s="44"/>
      <c r="TD122" s="44"/>
      <c r="TE122" s="44"/>
      <c r="TF122" s="44"/>
      <c r="TG122" s="44"/>
      <c r="TH122" s="44"/>
      <c r="TI122" s="44"/>
      <c r="TJ122" s="44"/>
      <c r="TK122" s="44"/>
      <c r="TL122" s="44"/>
      <c r="TM122" s="44"/>
      <c r="TN122" s="44"/>
      <c r="TO122" s="44"/>
      <c r="TP122" s="44"/>
      <c r="TQ122" s="44"/>
      <c r="TR122" s="44"/>
      <c r="TS122" s="44"/>
      <c r="TT122" s="44"/>
      <c r="TU122" s="44"/>
      <c r="TV122" s="44"/>
      <c r="TW122" s="44"/>
      <c r="TX122" s="44"/>
      <c r="TY122" s="44"/>
      <c r="TZ122" s="44"/>
      <c r="UA122" s="44"/>
      <c r="UB122" s="44"/>
      <c r="UC122" s="44"/>
      <c r="UD122" s="44"/>
      <c r="UE122" s="44"/>
      <c r="UF122" s="44"/>
      <c r="UG122" s="44"/>
      <c r="UH122" s="44"/>
      <c r="UI122" s="44"/>
      <c r="UJ122" s="44"/>
      <c r="UK122" s="44"/>
      <c r="UL122" s="44"/>
      <c r="UM122" s="44"/>
      <c r="UN122" s="44"/>
      <c r="UO122" s="44"/>
      <c r="UP122" s="44"/>
      <c r="UQ122" s="44"/>
      <c r="UR122" s="44"/>
      <c r="US122" s="44"/>
      <c r="UT122" s="44"/>
      <c r="UU122" s="44"/>
      <c r="UV122" s="44"/>
      <c r="UW122" s="44"/>
      <c r="UX122" s="44"/>
      <c r="UY122" s="44"/>
      <c r="UZ122" s="44"/>
      <c r="VA122" s="44"/>
      <c r="VB122" s="44"/>
      <c r="VC122" s="44"/>
      <c r="VD122" s="44"/>
      <c r="VE122" s="44"/>
      <c r="VF122" s="44"/>
      <c r="VG122" s="44"/>
      <c r="VH122" s="44"/>
      <c r="VI122" s="44"/>
      <c r="VJ122" s="44"/>
      <c r="VK122" s="44"/>
      <c r="VL122" s="44"/>
      <c r="VM122" s="44"/>
      <c r="VN122" s="44"/>
      <c r="VO122" s="44"/>
      <c r="VP122" s="44"/>
      <c r="VQ122" s="44"/>
      <c r="VR122" s="44"/>
      <c r="VS122" s="44"/>
      <c r="VT122" s="44"/>
      <c r="VU122" s="44"/>
      <c r="VV122" s="44"/>
      <c r="VW122" s="44"/>
      <c r="VX122" s="44"/>
      <c r="VY122" s="44"/>
      <c r="VZ122" s="44"/>
      <c r="WA122" s="44"/>
      <c r="WB122" s="44"/>
      <c r="WC122" s="44"/>
      <c r="WD122" s="44"/>
      <c r="WE122" s="44"/>
      <c r="WF122" s="44"/>
      <c r="WG122" s="44"/>
      <c r="WH122" s="44"/>
      <c r="WI122" s="44"/>
      <c r="WJ122" s="44"/>
      <c r="WK122" s="44"/>
      <c r="WL122" s="44"/>
      <c r="WM122" s="44"/>
      <c r="WN122" s="44"/>
      <c r="WO122" s="44"/>
      <c r="WP122" s="44"/>
      <c r="WQ122" s="44"/>
      <c r="WR122" s="44"/>
      <c r="WS122" s="44"/>
      <c r="WT122" s="44"/>
      <c r="WU122" s="44"/>
      <c r="WV122" s="44"/>
      <c r="WW122" s="44"/>
      <c r="WX122" s="44"/>
      <c r="WY122" s="44"/>
      <c r="WZ122" s="44"/>
      <c r="XA122" s="44"/>
      <c r="XB122" s="44"/>
      <c r="XC122" s="44"/>
      <c r="XD122" s="44"/>
      <c r="XE122" s="44"/>
      <c r="XF122" s="44"/>
      <c r="XG122" s="44"/>
      <c r="XH122" s="44"/>
      <c r="XI122" s="44"/>
      <c r="XJ122" s="44"/>
      <c r="XK122" s="44"/>
      <c r="XL122" s="44"/>
      <c r="XM122" s="44"/>
      <c r="XN122" s="44"/>
      <c r="XO122" s="44"/>
      <c r="XP122" s="44"/>
      <c r="XQ122" s="44"/>
      <c r="XR122" s="44"/>
      <c r="XS122" s="44"/>
      <c r="XT122" s="44"/>
      <c r="XU122" s="44"/>
      <c r="XV122" s="44"/>
      <c r="XW122" s="44"/>
      <c r="XX122" s="44"/>
      <c r="XY122" s="44"/>
      <c r="XZ122" s="44"/>
      <c r="YA122" s="44"/>
      <c r="YB122" s="44"/>
      <c r="YC122" s="44"/>
      <c r="YD122" s="44"/>
      <c r="YE122" s="44"/>
      <c r="YF122" s="44"/>
      <c r="YG122" s="44"/>
      <c r="YH122" s="44"/>
      <c r="YI122" s="44"/>
      <c r="YJ122" s="44"/>
      <c r="YK122" s="44"/>
      <c r="YL122" s="44"/>
      <c r="YM122" s="44"/>
      <c r="YN122" s="44"/>
      <c r="YO122" s="44"/>
      <c r="YP122" s="44"/>
      <c r="YQ122" s="44"/>
      <c r="YR122" s="44"/>
      <c r="YS122" s="44"/>
      <c r="YT122" s="44"/>
      <c r="YU122" s="44"/>
      <c r="YV122" s="44"/>
      <c r="YW122" s="44"/>
      <c r="YX122" s="44"/>
      <c r="YY122" s="44"/>
      <c r="YZ122" s="44"/>
      <c r="ZA122" s="44"/>
      <c r="ZB122" s="44"/>
      <c r="ZC122" s="44"/>
      <c r="ZD122" s="44"/>
      <c r="ZE122" s="44"/>
      <c r="ZF122" s="44"/>
      <c r="ZG122" s="44"/>
      <c r="ZH122" s="44"/>
      <c r="ZI122" s="44"/>
      <c r="ZJ122" s="44"/>
      <c r="ZK122" s="44"/>
      <c r="ZL122" s="44"/>
      <c r="ZM122" s="44"/>
      <c r="ZN122" s="44"/>
      <c r="ZO122" s="44"/>
      <c r="ZP122" s="44"/>
      <c r="ZQ122" s="44"/>
      <c r="ZR122" s="44"/>
      <c r="ZS122" s="44"/>
      <c r="ZT122" s="44"/>
      <c r="ZU122" s="44"/>
      <c r="ZV122" s="44"/>
      <c r="ZW122" s="44"/>
      <c r="ZX122" s="44"/>
      <c r="ZY122" s="44"/>
      <c r="ZZ122" s="44"/>
      <c r="AAA122" s="44"/>
      <c r="AAB122" s="44"/>
      <c r="AAC122" s="44"/>
      <c r="AAD122" s="44"/>
      <c r="AAE122" s="44"/>
      <c r="AAF122" s="44"/>
      <c r="AAG122" s="44"/>
      <c r="AAH122" s="44"/>
      <c r="AAI122" s="44"/>
      <c r="AAJ122" s="44"/>
      <c r="AAK122" s="44"/>
      <c r="AAL122" s="44"/>
      <c r="AAM122" s="44"/>
      <c r="AAN122" s="44"/>
      <c r="AAO122" s="44"/>
      <c r="AAP122" s="44"/>
      <c r="AAQ122" s="44"/>
      <c r="AAR122" s="44"/>
      <c r="AAS122" s="44"/>
      <c r="AAT122" s="44"/>
      <c r="AAU122" s="44"/>
      <c r="AAV122" s="44"/>
      <c r="AAW122" s="44"/>
      <c r="AAX122" s="44"/>
      <c r="AAY122" s="44"/>
      <c r="AAZ122" s="44"/>
      <c r="ABA122" s="44"/>
      <c r="ABB122" s="44"/>
    </row>
    <row r="123" spans="1:730" x14ac:dyDescent="0.2">
      <c r="A123" s="187" t="s">
        <v>31</v>
      </c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S123" s="1"/>
      <c r="T123" s="1"/>
      <c r="U123" s="1"/>
      <c r="V123" s="1"/>
      <c r="W123" s="1"/>
      <c r="X123" s="1"/>
      <c r="Y123" s="1"/>
      <c r="Z123" s="1"/>
      <c r="AA123" s="1"/>
    </row>
    <row r="124" spans="1:730" ht="29.25" customHeight="1" x14ac:dyDescent="0.2">
      <c r="A124" s="187" t="s">
        <v>32</v>
      </c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S124" s="1"/>
      <c r="T124" s="1"/>
      <c r="U124" s="1"/>
      <c r="V124" s="1"/>
      <c r="W124" s="1"/>
      <c r="X124" s="1"/>
      <c r="Y124" s="1"/>
      <c r="Z124" s="1"/>
      <c r="AA124" s="1"/>
    </row>
    <row r="125" spans="1:730" ht="53.25" customHeight="1" x14ac:dyDescent="0.2">
      <c r="A125" s="163" t="s">
        <v>118</v>
      </c>
      <c r="B125" s="164" t="s">
        <v>120</v>
      </c>
      <c r="C125" s="19"/>
      <c r="D125" s="19"/>
      <c r="E125" s="19">
        <v>67.66</v>
      </c>
      <c r="F125" s="19"/>
      <c r="G125" s="19">
        <v>67.66</v>
      </c>
      <c r="H125" s="19"/>
      <c r="I125" s="19"/>
      <c r="J125" s="19"/>
      <c r="K125" s="19"/>
      <c r="L125" s="72"/>
      <c r="M125" s="72"/>
      <c r="N125" s="72"/>
      <c r="S125" s="1"/>
      <c r="T125" s="1"/>
      <c r="U125" s="1"/>
      <c r="V125" s="1"/>
      <c r="W125" s="1"/>
      <c r="X125" s="1"/>
      <c r="Y125" s="1"/>
      <c r="Z125" s="1"/>
      <c r="AA125" s="1"/>
    </row>
    <row r="126" spans="1:730" ht="42.75" customHeight="1" x14ac:dyDescent="0.2">
      <c r="A126" s="163" t="s">
        <v>119</v>
      </c>
      <c r="B126" s="164" t="s">
        <v>121</v>
      </c>
      <c r="C126" s="19">
        <v>40</v>
      </c>
      <c r="D126" s="19"/>
      <c r="E126" s="19">
        <v>40</v>
      </c>
      <c r="F126" s="19"/>
      <c r="G126" s="19">
        <v>10</v>
      </c>
      <c r="H126" s="19"/>
      <c r="I126" s="19"/>
      <c r="J126" s="19"/>
      <c r="K126" s="19"/>
      <c r="L126" s="19"/>
      <c r="M126" s="19"/>
      <c r="N126" s="19"/>
      <c r="S126" s="1"/>
      <c r="T126" s="1"/>
      <c r="U126" s="1"/>
      <c r="V126" s="1"/>
      <c r="W126" s="1"/>
      <c r="X126" s="1"/>
      <c r="Y126" s="1"/>
      <c r="Z126" s="1"/>
      <c r="AA126" s="1"/>
    </row>
    <row r="127" spans="1:730" x14ac:dyDescent="0.2">
      <c r="A127" s="68" t="s">
        <v>56</v>
      </c>
      <c r="B127" s="164"/>
      <c r="C127" s="19">
        <f t="shared" ref="C127:H127" si="11">C125+C126</f>
        <v>40</v>
      </c>
      <c r="D127" s="19">
        <f t="shared" si="11"/>
        <v>0</v>
      </c>
      <c r="E127" s="19">
        <f t="shared" si="11"/>
        <v>107.66</v>
      </c>
      <c r="F127" s="19">
        <f t="shared" si="11"/>
        <v>0</v>
      </c>
      <c r="G127" s="19">
        <f t="shared" si="11"/>
        <v>77.66</v>
      </c>
      <c r="H127" s="19">
        <f t="shared" si="11"/>
        <v>0</v>
      </c>
      <c r="I127" s="19"/>
      <c r="J127" s="19"/>
      <c r="K127" s="19"/>
      <c r="L127" s="19"/>
      <c r="M127" s="19"/>
      <c r="N127" s="19"/>
      <c r="S127" s="1"/>
      <c r="T127" s="1"/>
      <c r="U127" s="1"/>
      <c r="V127" s="1"/>
      <c r="W127" s="1"/>
      <c r="X127" s="1"/>
      <c r="Y127" s="1"/>
      <c r="Z127" s="1"/>
      <c r="AA127" s="1"/>
    </row>
    <row r="128" spans="1:730" x14ac:dyDescent="0.2">
      <c r="A128" s="26" t="s">
        <v>69</v>
      </c>
      <c r="B128" s="6"/>
      <c r="C128" s="80">
        <f>C125</f>
        <v>0</v>
      </c>
      <c r="D128" s="80">
        <f>D125</f>
        <v>0</v>
      </c>
      <c r="E128" s="80">
        <f>E125+E126</f>
        <v>107.66</v>
      </c>
      <c r="F128" s="80">
        <f>F125+F126</f>
        <v>0</v>
      </c>
      <c r="G128" s="80">
        <f>G125+G126</f>
        <v>77.66</v>
      </c>
      <c r="H128" s="80">
        <f>H125+H126</f>
        <v>0</v>
      </c>
      <c r="I128" s="30"/>
      <c r="J128" s="30"/>
      <c r="K128" s="30"/>
      <c r="L128" s="30"/>
      <c r="M128" s="30"/>
      <c r="N128" s="30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">
      <c r="A129" s="26"/>
      <c r="B129" s="6"/>
      <c r="C129" s="80"/>
      <c r="D129" s="80"/>
      <c r="E129" s="80"/>
      <c r="F129" s="80"/>
      <c r="G129" s="80"/>
      <c r="H129" s="80"/>
      <c r="I129" s="30"/>
      <c r="J129" s="30"/>
      <c r="K129" s="30"/>
      <c r="L129" s="30"/>
      <c r="M129" s="30"/>
      <c r="N129" s="30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34.5" customHeight="1" x14ac:dyDescent="0.2">
      <c r="A130" s="194" t="s">
        <v>141</v>
      </c>
      <c r="B130" s="194"/>
      <c r="C130" s="194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33" customHeight="1" x14ac:dyDescent="0.2">
      <c r="A131" s="187" t="s">
        <v>43</v>
      </c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1.25" customHeight="1" x14ac:dyDescent="0.2">
      <c r="A132" s="187" t="s">
        <v>44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x14ac:dyDescent="0.2">
      <c r="A133" s="206" t="s">
        <v>45</v>
      </c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05" customHeight="1" x14ac:dyDescent="0.2">
      <c r="A134" s="38" t="s">
        <v>46</v>
      </c>
      <c r="B134" s="163" t="s">
        <v>17</v>
      </c>
      <c r="C134" s="10">
        <f>C135+C136+C137</f>
        <v>100</v>
      </c>
      <c r="D134" s="10">
        <f>D135+D136+D137</f>
        <v>0</v>
      </c>
      <c r="E134" s="10">
        <f>E135+E136+E137</f>
        <v>50</v>
      </c>
      <c r="F134" s="10">
        <f>F135+F136+F137</f>
        <v>0</v>
      </c>
      <c r="G134" s="10">
        <f>G135+G136+G137</f>
        <v>0</v>
      </c>
      <c r="H134" s="7"/>
      <c r="I134" s="6"/>
      <c r="J134" s="6"/>
      <c r="K134" s="6"/>
      <c r="L134" s="6"/>
      <c r="M134" s="6"/>
      <c r="N134" s="6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">
      <c r="A135" s="38" t="s">
        <v>92</v>
      </c>
      <c r="B135" s="163"/>
      <c r="C135" s="10">
        <v>100</v>
      </c>
      <c r="D135" s="7"/>
      <c r="E135" s="10">
        <v>50</v>
      </c>
      <c r="F135" s="7"/>
      <c r="G135" s="19"/>
      <c r="H135" s="7"/>
      <c r="I135" s="6"/>
      <c r="J135" s="6"/>
      <c r="K135" s="6"/>
      <c r="L135" s="6"/>
      <c r="M135" s="6"/>
      <c r="N135" s="6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">
      <c r="A136" s="38" t="s">
        <v>98</v>
      </c>
      <c r="B136" s="163"/>
      <c r="C136" s="10"/>
      <c r="D136" s="7"/>
      <c r="E136" s="10"/>
      <c r="F136" s="7"/>
      <c r="G136" s="19"/>
      <c r="H136" s="7"/>
      <c r="I136" s="6"/>
      <c r="J136" s="6"/>
      <c r="K136" s="6"/>
      <c r="L136" s="6"/>
      <c r="M136" s="6"/>
      <c r="N136" s="6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">
      <c r="A137" s="38" t="s">
        <v>125</v>
      </c>
      <c r="B137" s="163"/>
      <c r="C137" s="10"/>
      <c r="D137" s="7"/>
      <c r="E137" s="10"/>
      <c r="F137" s="7"/>
      <c r="G137" s="19"/>
      <c r="H137" s="7"/>
      <c r="I137" s="6"/>
      <c r="J137" s="6"/>
      <c r="K137" s="6"/>
      <c r="L137" s="6"/>
      <c r="M137" s="6"/>
      <c r="N137" s="6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">
      <c r="A138" s="96" t="s">
        <v>19</v>
      </c>
      <c r="B138" s="96"/>
      <c r="C138" s="97">
        <f t="shared" ref="C138:H138" si="12">C135+C136+C137</f>
        <v>100</v>
      </c>
      <c r="D138" s="97">
        <f t="shared" si="12"/>
        <v>0</v>
      </c>
      <c r="E138" s="97">
        <f t="shared" si="12"/>
        <v>50</v>
      </c>
      <c r="F138" s="97">
        <f t="shared" si="12"/>
        <v>0</v>
      </c>
      <c r="G138" s="97">
        <f t="shared" si="12"/>
        <v>0</v>
      </c>
      <c r="H138" s="97">
        <f t="shared" si="12"/>
        <v>0</v>
      </c>
      <c r="I138" s="26"/>
      <c r="J138" s="6"/>
      <c r="K138" s="6"/>
      <c r="L138" s="6"/>
      <c r="M138" s="6"/>
      <c r="N138" s="6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x14ac:dyDescent="0.2">
      <c r="A139" s="206" t="s">
        <v>47</v>
      </c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80.25" customHeight="1" x14ac:dyDescent="0.2">
      <c r="A140" s="38" t="s">
        <v>48</v>
      </c>
      <c r="B140" s="163" t="s">
        <v>17</v>
      </c>
      <c r="C140" s="10">
        <v>50</v>
      </c>
      <c r="D140" s="7"/>
      <c r="E140" s="10">
        <v>50</v>
      </c>
      <c r="F140" s="7"/>
      <c r="G140" s="8"/>
      <c r="H140" s="7"/>
      <c r="I140" s="7"/>
      <c r="J140" s="36"/>
      <c r="K140" s="36"/>
      <c r="L140" s="36"/>
      <c r="M140" s="36"/>
      <c r="N140" s="36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8" customHeight="1" x14ac:dyDescent="0.2">
      <c r="A141" s="110" t="s">
        <v>49</v>
      </c>
      <c r="B141" s="96"/>
      <c r="C141" s="111">
        <f t="shared" ref="C141:H141" si="13">C140</f>
        <v>50</v>
      </c>
      <c r="D141" s="111">
        <f t="shared" si="13"/>
        <v>0</v>
      </c>
      <c r="E141" s="111">
        <f t="shared" si="13"/>
        <v>50</v>
      </c>
      <c r="F141" s="111">
        <f t="shared" si="13"/>
        <v>0</v>
      </c>
      <c r="G141" s="111">
        <f t="shared" si="13"/>
        <v>0</v>
      </c>
      <c r="H141" s="111">
        <f t="shared" si="13"/>
        <v>0</v>
      </c>
      <c r="I141" s="7"/>
      <c r="J141" s="36"/>
      <c r="K141" s="36"/>
      <c r="L141" s="36"/>
      <c r="M141" s="36"/>
      <c r="N141" s="36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">
      <c r="A142" s="95" t="s">
        <v>169</v>
      </c>
      <c r="B142" s="56"/>
      <c r="C142" s="57">
        <f t="shared" ref="C142:H142" si="14">C135+C141</f>
        <v>150</v>
      </c>
      <c r="D142" s="57">
        <f t="shared" si="14"/>
        <v>0</v>
      </c>
      <c r="E142" s="57">
        <f t="shared" si="14"/>
        <v>100</v>
      </c>
      <c r="F142" s="57">
        <f t="shared" si="14"/>
        <v>0</v>
      </c>
      <c r="G142" s="57">
        <f t="shared" si="14"/>
        <v>0</v>
      </c>
      <c r="H142" s="57">
        <f t="shared" si="14"/>
        <v>0</v>
      </c>
      <c r="I142" s="55"/>
      <c r="J142" s="55"/>
      <c r="K142" s="55"/>
      <c r="L142" s="55"/>
      <c r="M142" s="55"/>
      <c r="N142" s="55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">
      <c r="A143" s="95" t="s">
        <v>24</v>
      </c>
      <c r="B143" s="56"/>
      <c r="C143" s="129">
        <f>C136</f>
        <v>0</v>
      </c>
      <c r="D143" s="129">
        <f t="shared" ref="D143:H144" si="15">D136</f>
        <v>0</v>
      </c>
      <c r="E143" s="129">
        <f t="shared" si="15"/>
        <v>0</v>
      </c>
      <c r="F143" s="129">
        <f t="shared" si="15"/>
        <v>0</v>
      </c>
      <c r="G143" s="129">
        <f t="shared" si="15"/>
        <v>0</v>
      </c>
      <c r="H143" s="129">
        <f t="shared" si="15"/>
        <v>0</v>
      </c>
      <c r="I143" s="55"/>
      <c r="J143" s="55"/>
      <c r="K143" s="55"/>
      <c r="L143" s="55"/>
      <c r="M143" s="55"/>
      <c r="N143" s="55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">
      <c r="A144" s="95" t="s">
        <v>61</v>
      </c>
      <c r="B144" s="56"/>
      <c r="C144" s="129">
        <f>C137</f>
        <v>0</v>
      </c>
      <c r="D144" s="129">
        <f t="shared" si="15"/>
        <v>0</v>
      </c>
      <c r="E144" s="129">
        <f t="shared" si="15"/>
        <v>0</v>
      </c>
      <c r="F144" s="129">
        <f t="shared" si="15"/>
        <v>0</v>
      </c>
      <c r="G144" s="129">
        <f t="shared" si="15"/>
        <v>0</v>
      </c>
      <c r="H144" s="129">
        <f t="shared" si="15"/>
        <v>0</v>
      </c>
      <c r="I144" s="55"/>
      <c r="J144" s="55"/>
      <c r="K144" s="55"/>
      <c r="L144" s="55"/>
      <c r="M144" s="55"/>
      <c r="N144" s="55"/>
      <c r="S144" s="1"/>
      <c r="T144" s="1"/>
      <c r="U144" s="1"/>
      <c r="V144" s="1"/>
      <c r="W144" s="1"/>
      <c r="X144" s="1"/>
      <c r="Y144" s="1"/>
      <c r="Z144" s="1"/>
      <c r="AA144" s="1"/>
    </row>
    <row r="145" spans="1:731" x14ac:dyDescent="0.2">
      <c r="A145" s="32" t="s">
        <v>23</v>
      </c>
      <c r="B145" s="23"/>
      <c r="C145" s="33">
        <f t="shared" ref="C145:H145" si="16">C142+C143+C144</f>
        <v>150</v>
      </c>
      <c r="D145" s="33">
        <f t="shared" si="16"/>
        <v>0</v>
      </c>
      <c r="E145" s="33">
        <f t="shared" si="16"/>
        <v>100</v>
      </c>
      <c r="F145" s="33">
        <f t="shared" si="16"/>
        <v>0</v>
      </c>
      <c r="G145" s="33">
        <f t="shared" si="16"/>
        <v>0</v>
      </c>
      <c r="H145" s="33">
        <f t="shared" si="16"/>
        <v>0</v>
      </c>
      <c r="I145" s="23"/>
      <c r="J145" s="23"/>
      <c r="K145" s="23"/>
      <c r="L145" s="23"/>
      <c r="M145" s="23"/>
      <c r="N145" s="23"/>
      <c r="S145" s="1"/>
      <c r="T145" s="1"/>
      <c r="U145" s="1"/>
      <c r="V145" s="1"/>
      <c r="W145" s="1"/>
      <c r="X145" s="1"/>
      <c r="Y145" s="1"/>
      <c r="Z145" s="1"/>
      <c r="AA145" s="1"/>
    </row>
    <row r="146" spans="1:731" x14ac:dyDescent="0.2">
      <c r="A146" s="6"/>
      <c r="B146" s="6"/>
      <c r="C146" s="6"/>
      <c r="D146" s="6"/>
      <c r="E146" s="6"/>
      <c r="F146" s="6"/>
      <c r="G146" s="30"/>
      <c r="H146" s="6"/>
      <c r="I146" s="6"/>
      <c r="J146" s="6"/>
      <c r="K146" s="6"/>
      <c r="L146" s="6"/>
      <c r="M146" s="6"/>
      <c r="N146" s="6"/>
      <c r="S146" s="1"/>
      <c r="T146" s="1"/>
      <c r="U146" s="1"/>
      <c r="V146" s="1"/>
      <c r="W146" s="1"/>
      <c r="X146" s="1"/>
      <c r="Y146" s="1"/>
      <c r="Z146" s="1"/>
      <c r="AA146" s="1"/>
    </row>
    <row r="147" spans="1:731" ht="15.75" x14ac:dyDescent="0.2">
      <c r="A147" s="194" t="s">
        <v>142</v>
      </c>
      <c r="B147" s="194"/>
      <c r="C147" s="194"/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S147" s="1"/>
      <c r="T147" s="1"/>
      <c r="U147" s="1"/>
      <c r="V147" s="1"/>
      <c r="W147" s="1"/>
      <c r="X147" s="1"/>
      <c r="Y147" s="1"/>
      <c r="Z147" s="1"/>
      <c r="AA147" s="1"/>
    </row>
    <row r="148" spans="1:731" ht="30.75" customHeight="1" x14ac:dyDescent="0.2">
      <c r="A148" s="187" t="s">
        <v>50</v>
      </c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S148" s="1"/>
      <c r="T148" s="1"/>
      <c r="U148" s="1"/>
      <c r="V148" s="1"/>
      <c r="W148" s="1"/>
      <c r="X148" s="1"/>
      <c r="Y148" s="1"/>
      <c r="Z148" s="1"/>
      <c r="AA148" s="1"/>
    </row>
    <row r="149" spans="1:731" ht="30" customHeight="1" x14ac:dyDescent="0.2">
      <c r="A149" s="187" t="s">
        <v>51</v>
      </c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S149" s="1"/>
      <c r="T149" s="1"/>
      <c r="U149" s="1"/>
      <c r="V149" s="1"/>
      <c r="W149" s="1"/>
      <c r="X149" s="1"/>
      <c r="Y149" s="1"/>
      <c r="Z149" s="1"/>
      <c r="AA149" s="1"/>
    </row>
    <row r="150" spans="1:731" ht="52.5" customHeight="1" x14ac:dyDescent="0.2">
      <c r="A150" s="163" t="s">
        <v>76</v>
      </c>
      <c r="B150" s="163" t="s">
        <v>52</v>
      </c>
      <c r="C150" s="6">
        <v>371.15</v>
      </c>
      <c r="D150" s="6"/>
      <c r="E150" s="6">
        <v>371.15</v>
      </c>
      <c r="F150" s="6"/>
      <c r="G150" s="30">
        <v>0</v>
      </c>
      <c r="H150" s="6"/>
      <c r="I150" s="6"/>
      <c r="J150" s="6"/>
      <c r="K150" s="6"/>
      <c r="L150" s="6"/>
      <c r="M150" s="6"/>
      <c r="N150" s="6"/>
      <c r="S150" s="1"/>
      <c r="T150" s="1"/>
      <c r="U150" s="1"/>
      <c r="V150" s="1"/>
      <c r="W150" s="1"/>
      <c r="X150" s="1"/>
      <c r="Y150" s="1"/>
      <c r="Z150" s="1"/>
      <c r="AA150" s="1"/>
    </row>
    <row r="151" spans="1:731" x14ac:dyDescent="0.2">
      <c r="A151" s="95" t="s">
        <v>167</v>
      </c>
      <c r="B151" s="53"/>
      <c r="C151" s="55">
        <f>C150</f>
        <v>371.15</v>
      </c>
      <c r="D151" s="55">
        <f t="shared" ref="D151:H152" si="17">D150</f>
        <v>0</v>
      </c>
      <c r="E151" s="55">
        <f t="shared" si="17"/>
        <v>371.15</v>
      </c>
      <c r="F151" s="55">
        <f t="shared" si="17"/>
        <v>0</v>
      </c>
      <c r="G151" s="86">
        <f t="shared" si="17"/>
        <v>0</v>
      </c>
      <c r="H151" s="55">
        <f t="shared" si="17"/>
        <v>0</v>
      </c>
      <c r="I151" s="55"/>
      <c r="J151" s="55"/>
      <c r="K151" s="55"/>
      <c r="L151" s="55"/>
      <c r="M151" s="55"/>
      <c r="N151" s="55"/>
      <c r="S151" s="1"/>
      <c r="T151" s="1"/>
      <c r="U151" s="1"/>
      <c r="V151" s="1"/>
      <c r="W151" s="1"/>
      <c r="X151" s="1"/>
      <c r="Y151" s="1"/>
      <c r="Z151" s="1"/>
      <c r="AA151" s="1"/>
    </row>
    <row r="152" spans="1:731" x14ac:dyDescent="0.2">
      <c r="A152" s="23" t="s">
        <v>23</v>
      </c>
      <c r="B152" s="23"/>
      <c r="C152" s="23">
        <f>C151</f>
        <v>371.15</v>
      </c>
      <c r="D152" s="23">
        <f t="shared" si="17"/>
        <v>0</v>
      </c>
      <c r="E152" s="23">
        <f t="shared" si="17"/>
        <v>371.15</v>
      </c>
      <c r="F152" s="23">
        <f t="shared" si="17"/>
        <v>0</v>
      </c>
      <c r="G152" s="33">
        <f t="shared" si="17"/>
        <v>0</v>
      </c>
      <c r="H152" s="23">
        <f t="shared" si="17"/>
        <v>0</v>
      </c>
      <c r="I152" s="34"/>
      <c r="J152" s="34"/>
      <c r="K152" s="34"/>
      <c r="L152" s="34"/>
      <c r="M152" s="34"/>
      <c r="N152" s="34"/>
      <c r="S152" s="1"/>
      <c r="T152" s="1"/>
      <c r="U152" s="1"/>
      <c r="V152" s="1"/>
      <c r="W152" s="1"/>
      <c r="X152" s="1"/>
      <c r="Y152" s="1"/>
      <c r="Z152" s="1"/>
      <c r="AA152" s="1"/>
    </row>
    <row r="153" spans="1:731" x14ac:dyDescent="0.2">
      <c r="A153" s="6"/>
      <c r="B153" s="6"/>
      <c r="C153" s="6"/>
      <c r="D153" s="6"/>
      <c r="E153" s="6"/>
      <c r="F153" s="6"/>
      <c r="G153" s="30"/>
      <c r="H153" s="6"/>
      <c r="I153" s="6"/>
      <c r="J153" s="6"/>
      <c r="K153" s="6"/>
      <c r="L153" s="6"/>
      <c r="M153" s="6"/>
      <c r="N153" s="6"/>
      <c r="S153" s="1"/>
      <c r="T153" s="1"/>
      <c r="U153" s="1"/>
      <c r="V153" s="1"/>
      <c r="W153" s="1"/>
      <c r="X153" s="1"/>
      <c r="Y153" s="1"/>
      <c r="Z153" s="1"/>
      <c r="AA153" s="1"/>
    </row>
    <row r="154" spans="1:731" s="6" customFormat="1" ht="35.25" customHeight="1" x14ac:dyDescent="0.2">
      <c r="A154" s="194" t="s">
        <v>179</v>
      </c>
      <c r="B154" s="194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44"/>
      <c r="JF154" s="44"/>
      <c r="JG154" s="44"/>
      <c r="JH154" s="44"/>
      <c r="JI154" s="44"/>
      <c r="JJ154" s="44"/>
      <c r="JK154" s="44"/>
      <c r="JL154" s="44"/>
      <c r="JM154" s="44"/>
      <c r="JN154" s="44"/>
      <c r="JO154" s="44"/>
      <c r="JP154" s="44"/>
      <c r="JQ154" s="44"/>
      <c r="JR154" s="44"/>
      <c r="JS154" s="44"/>
      <c r="JT154" s="44"/>
      <c r="JU154" s="44"/>
      <c r="JV154" s="44"/>
      <c r="JW154" s="44"/>
      <c r="JX154" s="44"/>
      <c r="JY154" s="44"/>
      <c r="JZ154" s="44"/>
      <c r="KA154" s="44"/>
      <c r="KB154" s="44"/>
      <c r="KC154" s="44"/>
      <c r="KD154" s="44"/>
      <c r="KE154" s="44"/>
      <c r="KF154" s="44"/>
      <c r="KG154" s="44"/>
      <c r="KH154" s="44"/>
      <c r="KI154" s="44"/>
      <c r="KJ154" s="44"/>
      <c r="KK154" s="44"/>
      <c r="KL154" s="44"/>
      <c r="KM154" s="44"/>
      <c r="KN154" s="44"/>
      <c r="KO154" s="44"/>
      <c r="KP154" s="44"/>
      <c r="KQ154" s="44"/>
      <c r="KR154" s="44"/>
      <c r="KS154" s="44"/>
      <c r="KT154" s="44"/>
      <c r="KU154" s="44"/>
      <c r="KV154" s="44"/>
      <c r="KW154" s="44"/>
      <c r="KX154" s="44"/>
      <c r="KY154" s="44"/>
      <c r="KZ154" s="44"/>
      <c r="LA154" s="44"/>
      <c r="LB154" s="44"/>
      <c r="LC154" s="44"/>
      <c r="LD154" s="44"/>
      <c r="LE154" s="44"/>
      <c r="LF154" s="44"/>
      <c r="LG154" s="44"/>
      <c r="LH154" s="44"/>
      <c r="LI154" s="44"/>
      <c r="LJ154" s="44"/>
      <c r="LK154" s="44"/>
      <c r="LL154" s="44"/>
      <c r="LM154" s="44"/>
      <c r="LN154" s="44"/>
      <c r="LO154" s="44"/>
      <c r="LP154" s="44"/>
      <c r="LQ154" s="44"/>
      <c r="LR154" s="44"/>
      <c r="LS154" s="44"/>
      <c r="LT154" s="44"/>
      <c r="LU154" s="44"/>
      <c r="LV154" s="44"/>
      <c r="LW154" s="44"/>
      <c r="LX154" s="44"/>
      <c r="LY154" s="44"/>
      <c r="LZ154" s="44"/>
      <c r="MA154" s="44"/>
      <c r="MB154" s="44"/>
      <c r="MC154" s="44"/>
      <c r="MD154" s="44"/>
      <c r="ME154" s="44"/>
      <c r="MF154" s="44"/>
      <c r="MG154" s="44"/>
      <c r="MH154" s="44"/>
      <c r="MI154" s="44"/>
      <c r="MJ154" s="44"/>
      <c r="MK154" s="44"/>
      <c r="ML154" s="44"/>
      <c r="MM154" s="44"/>
      <c r="MN154" s="44"/>
      <c r="MO154" s="44"/>
      <c r="MP154" s="44"/>
      <c r="MQ154" s="44"/>
      <c r="MR154" s="44"/>
      <c r="MS154" s="44"/>
      <c r="MT154" s="44"/>
      <c r="MU154" s="44"/>
      <c r="MV154" s="44"/>
      <c r="MW154" s="44"/>
      <c r="MX154" s="44"/>
      <c r="MY154" s="44"/>
      <c r="MZ154" s="44"/>
      <c r="NA154" s="44"/>
      <c r="NB154" s="44"/>
      <c r="NC154" s="44"/>
      <c r="ND154" s="44"/>
      <c r="NE154" s="44"/>
      <c r="NF154" s="44"/>
      <c r="NG154" s="44"/>
      <c r="NH154" s="44"/>
      <c r="NI154" s="44"/>
      <c r="NJ154" s="44"/>
      <c r="NK154" s="44"/>
      <c r="NL154" s="44"/>
      <c r="NM154" s="44"/>
      <c r="NN154" s="44"/>
      <c r="NO154" s="44"/>
      <c r="NP154" s="44"/>
      <c r="NQ154" s="44"/>
      <c r="NR154" s="44"/>
      <c r="NS154" s="44"/>
      <c r="NT154" s="44"/>
      <c r="NU154" s="44"/>
      <c r="NV154" s="44"/>
      <c r="NW154" s="44"/>
      <c r="NX154" s="44"/>
      <c r="NY154" s="44"/>
      <c r="NZ154" s="44"/>
      <c r="OA154" s="44"/>
      <c r="OB154" s="44"/>
      <c r="OC154" s="44"/>
      <c r="OD154" s="44"/>
      <c r="OE154" s="44"/>
      <c r="OF154" s="44"/>
      <c r="OG154" s="44"/>
      <c r="OH154" s="44"/>
      <c r="OI154" s="44"/>
      <c r="OJ154" s="44"/>
      <c r="OK154" s="44"/>
      <c r="OL154" s="44"/>
      <c r="OM154" s="44"/>
      <c r="ON154" s="44"/>
      <c r="OO154" s="44"/>
      <c r="OP154" s="44"/>
      <c r="OQ154" s="44"/>
      <c r="OR154" s="44"/>
      <c r="OS154" s="44"/>
      <c r="OT154" s="44"/>
      <c r="OU154" s="44"/>
      <c r="OV154" s="44"/>
      <c r="OW154" s="44"/>
      <c r="OX154" s="44"/>
      <c r="OY154" s="44"/>
      <c r="OZ154" s="44"/>
      <c r="PA154" s="44"/>
      <c r="PB154" s="44"/>
      <c r="PC154" s="44"/>
      <c r="PD154" s="44"/>
      <c r="PE154" s="44"/>
      <c r="PF154" s="44"/>
      <c r="PG154" s="44"/>
      <c r="PH154" s="44"/>
      <c r="PI154" s="44"/>
      <c r="PJ154" s="44"/>
      <c r="PK154" s="44"/>
      <c r="PL154" s="44"/>
      <c r="PM154" s="44"/>
      <c r="PN154" s="44"/>
      <c r="PO154" s="44"/>
      <c r="PP154" s="44"/>
      <c r="PQ154" s="44"/>
      <c r="PR154" s="44"/>
      <c r="PS154" s="44"/>
      <c r="PT154" s="44"/>
      <c r="PU154" s="44"/>
      <c r="PV154" s="44"/>
      <c r="PW154" s="44"/>
      <c r="PX154" s="44"/>
      <c r="PY154" s="44"/>
      <c r="PZ154" s="44"/>
      <c r="QA154" s="44"/>
      <c r="QB154" s="44"/>
      <c r="QC154" s="44"/>
      <c r="QD154" s="44"/>
      <c r="QE154" s="44"/>
      <c r="QF154" s="44"/>
      <c r="QG154" s="44"/>
      <c r="QH154" s="44"/>
      <c r="QI154" s="44"/>
      <c r="QJ154" s="44"/>
      <c r="QK154" s="44"/>
      <c r="QL154" s="44"/>
      <c r="QM154" s="44"/>
      <c r="QN154" s="44"/>
      <c r="QO154" s="44"/>
      <c r="QP154" s="44"/>
      <c r="QQ154" s="44"/>
      <c r="QR154" s="44"/>
      <c r="QS154" s="44"/>
      <c r="QT154" s="44"/>
      <c r="QU154" s="44"/>
      <c r="QV154" s="44"/>
      <c r="QW154" s="44"/>
      <c r="QX154" s="44"/>
      <c r="QY154" s="44"/>
      <c r="QZ154" s="44"/>
      <c r="RA154" s="44"/>
      <c r="RB154" s="44"/>
      <c r="RC154" s="44"/>
      <c r="RD154" s="44"/>
      <c r="RE154" s="44"/>
      <c r="RF154" s="44"/>
      <c r="RG154" s="44"/>
      <c r="RH154" s="44"/>
      <c r="RI154" s="44"/>
      <c r="RJ154" s="44"/>
      <c r="RK154" s="44"/>
      <c r="RL154" s="44"/>
      <c r="RM154" s="44"/>
      <c r="RN154" s="44"/>
      <c r="RO154" s="44"/>
      <c r="RP154" s="44"/>
      <c r="RQ154" s="44"/>
      <c r="RR154" s="44"/>
      <c r="RS154" s="44"/>
      <c r="RT154" s="44"/>
      <c r="RU154" s="44"/>
      <c r="RV154" s="44"/>
      <c r="RW154" s="44"/>
      <c r="RX154" s="44"/>
      <c r="RY154" s="44"/>
      <c r="RZ154" s="44"/>
      <c r="SA154" s="44"/>
      <c r="SB154" s="44"/>
      <c r="SC154" s="44"/>
      <c r="SD154" s="44"/>
      <c r="SE154" s="44"/>
      <c r="SF154" s="44"/>
      <c r="SG154" s="44"/>
      <c r="SH154" s="44"/>
      <c r="SI154" s="44"/>
      <c r="SJ154" s="44"/>
      <c r="SK154" s="44"/>
      <c r="SL154" s="44"/>
      <c r="SM154" s="44"/>
      <c r="SN154" s="44"/>
      <c r="SO154" s="44"/>
      <c r="SP154" s="44"/>
      <c r="SQ154" s="44"/>
      <c r="SR154" s="44"/>
      <c r="SS154" s="44"/>
      <c r="ST154" s="44"/>
      <c r="SU154" s="44"/>
      <c r="SV154" s="44"/>
      <c r="SW154" s="44"/>
      <c r="SX154" s="44"/>
      <c r="SY154" s="44"/>
      <c r="SZ154" s="44"/>
      <c r="TA154" s="44"/>
      <c r="TB154" s="44"/>
      <c r="TC154" s="44"/>
      <c r="TD154" s="44"/>
      <c r="TE154" s="44"/>
      <c r="TF154" s="44"/>
      <c r="TG154" s="44"/>
      <c r="TH154" s="44"/>
      <c r="TI154" s="44"/>
      <c r="TJ154" s="44"/>
      <c r="TK154" s="44"/>
      <c r="TL154" s="44"/>
      <c r="TM154" s="44"/>
      <c r="TN154" s="44"/>
      <c r="TO154" s="44"/>
      <c r="TP154" s="44"/>
      <c r="TQ154" s="44"/>
      <c r="TR154" s="44"/>
      <c r="TS154" s="44"/>
      <c r="TT154" s="44"/>
      <c r="TU154" s="44"/>
      <c r="TV154" s="44"/>
      <c r="TW154" s="44"/>
      <c r="TX154" s="44"/>
      <c r="TY154" s="44"/>
      <c r="TZ154" s="44"/>
      <c r="UA154" s="44"/>
      <c r="UB154" s="44"/>
      <c r="UC154" s="44"/>
      <c r="UD154" s="44"/>
      <c r="UE154" s="44"/>
      <c r="UF154" s="44"/>
      <c r="UG154" s="44"/>
      <c r="UH154" s="44"/>
      <c r="UI154" s="44"/>
      <c r="UJ154" s="44"/>
      <c r="UK154" s="44"/>
      <c r="UL154" s="44"/>
      <c r="UM154" s="44"/>
      <c r="UN154" s="44"/>
      <c r="UO154" s="44"/>
      <c r="UP154" s="44"/>
      <c r="UQ154" s="44"/>
      <c r="UR154" s="44"/>
      <c r="US154" s="44"/>
      <c r="UT154" s="44"/>
      <c r="UU154" s="44"/>
      <c r="UV154" s="44"/>
      <c r="UW154" s="44"/>
      <c r="UX154" s="44"/>
      <c r="UY154" s="44"/>
      <c r="UZ154" s="44"/>
      <c r="VA154" s="44"/>
      <c r="VB154" s="44"/>
      <c r="VC154" s="44"/>
      <c r="VD154" s="44"/>
      <c r="VE154" s="44"/>
      <c r="VF154" s="44"/>
      <c r="VG154" s="44"/>
      <c r="VH154" s="44"/>
      <c r="VI154" s="44"/>
      <c r="VJ154" s="44"/>
      <c r="VK154" s="44"/>
      <c r="VL154" s="44"/>
      <c r="VM154" s="44"/>
      <c r="VN154" s="44"/>
      <c r="VO154" s="44"/>
      <c r="VP154" s="44"/>
      <c r="VQ154" s="44"/>
      <c r="VR154" s="44"/>
      <c r="VS154" s="44"/>
      <c r="VT154" s="44"/>
      <c r="VU154" s="44"/>
      <c r="VV154" s="44"/>
      <c r="VW154" s="44"/>
      <c r="VX154" s="44"/>
      <c r="VY154" s="44"/>
      <c r="VZ154" s="44"/>
      <c r="WA154" s="44"/>
      <c r="WB154" s="44"/>
      <c r="WC154" s="44"/>
      <c r="WD154" s="44"/>
      <c r="WE154" s="44"/>
      <c r="WF154" s="44"/>
      <c r="WG154" s="44"/>
      <c r="WH154" s="44"/>
      <c r="WI154" s="44"/>
      <c r="WJ154" s="44"/>
      <c r="WK154" s="44"/>
      <c r="WL154" s="44"/>
      <c r="WM154" s="44"/>
      <c r="WN154" s="44"/>
      <c r="WO154" s="44"/>
      <c r="WP154" s="44"/>
      <c r="WQ154" s="44"/>
      <c r="WR154" s="44"/>
      <c r="WS154" s="44"/>
      <c r="WT154" s="44"/>
      <c r="WU154" s="44"/>
      <c r="WV154" s="44"/>
      <c r="WW154" s="44"/>
      <c r="WX154" s="44"/>
      <c r="WY154" s="44"/>
      <c r="WZ154" s="44"/>
      <c r="XA154" s="44"/>
      <c r="XB154" s="44"/>
      <c r="XC154" s="44"/>
      <c r="XD154" s="44"/>
      <c r="XE154" s="44"/>
      <c r="XF154" s="44"/>
      <c r="XG154" s="44"/>
      <c r="XH154" s="44"/>
      <c r="XI154" s="44"/>
      <c r="XJ154" s="44"/>
      <c r="XK154" s="44"/>
      <c r="XL154" s="44"/>
      <c r="XM154" s="44"/>
      <c r="XN154" s="44"/>
      <c r="XO154" s="44"/>
      <c r="XP154" s="44"/>
      <c r="XQ154" s="44"/>
      <c r="XR154" s="44"/>
      <c r="XS154" s="44"/>
      <c r="XT154" s="44"/>
      <c r="XU154" s="44"/>
      <c r="XV154" s="44"/>
      <c r="XW154" s="44"/>
      <c r="XX154" s="44"/>
      <c r="XY154" s="44"/>
      <c r="XZ154" s="44"/>
      <c r="YA154" s="44"/>
      <c r="YB154" s="44"/>
      <c r="YC154" s="44"/>
      <c r="YD154" s="44"/>
      <c r="YE154" s="44"/>
      <c r="YF154" s="44"/>
      <c r="YG154" s="44"/>
      <c r="YH154" s="44"/>
      <c r="YI154" s="44"/>
      <c r="YJ154" s="44"/>
      <c r="YK154" s="44"/>
      <c r="YL154" s="44"/>
      <c r="YM154" s="44"/>
      <c r="YN154" s="44"/>
      <c r="YO154" s="44"/>
      <c r="YP154" s="44"/>
      <c r="YQ154" s="44"/>
      <c r="YR154" s="44"/>
      <c r="YS154" s="44"/>
      <c r="YT154" s="44"/>
      <c r="YU154" s="44"/>
      <c r="YV154" s="44"/>
      <c r="YW154" s="44"/>
      <c r="YX154" s="44"/>
      <c r="YY154" s="44"/>
      <c r="YZ154" s="44"/>
      <c r="ZA154" s="44"/>
      <c r="ZB154" s="44"/>
      <c r="ZC154" s="44"/>
      <c r="ZD154" s="44"/>
      <c r="ZE154" s="44"/>
      <c r="ZF154" s="44"/>
      <c r="ZG154" s="44"/>
      <c r="ZH154" s="44"/>
      <c r="ZI154" s="44"/>
      <c r="ZJ154" s="44"/>
      <c r="ZK154" s="44"/>
      <c r="ZL154" s="44"/>
      <c r="ZM154" s="44"/>
      <c r="ZN154" s="44"/>
      <c r="ZO154" s="44"/>
      <c r="ZP154" s="44"/>
      <c r="ZQ154" s="44"/>
      <c r="ZR154" s="44"/>
      <c r="ZS154" s="44"/>
      <c r="ZT154" s="44"/>
      <c r="ZU154" s="44"/>
      <c r="ZV154" s="44"/>
      <c r="ZW154" s="44"/>
      <c r="ZX154" s="44"/>
      <c r="ZY154" s="44"/>
      <c r="ZZ154" s="44"/>
      <c r="AAA154" s="44"/>
      <c r="AAB154" s="44"/>
      <c r="AAC154" s="44"/>
      <c r="AAD154" s="44"/>
      <c r="AAE154" s="44"/>
      <c r="AAF154" s="44"/>
      <c r="AAG154" s="44"/>
      <c r="AAH154" s="44"/>
      <c r="AAI154" s="44"/>
      <c r="AAJ154" s="44"/>
      <c r="AAK154" s="44"/>
      <c r="AAL154" s="44"/>
      <c r="AAM154" s="44"/>
      <c r="AAN154" s="44"/>
      <c r="AAO154" s="44"/>
      <c r="AAP154" s="44"/>
      <c r="AAQ154" s="44"/>
      <c r="AAR154" s="44"/>
      <c r="AAS154" s="44"/>
      <c r="AAT154" s="44"/>
      <c r="AAU154" s="44"/>
      <c r="AAV154" s="44"/>
      <c r="AAW154" s="44"/>
      <c r="AAX154" s="44"/>
      <c r="AAY154" s="44"/>
      <c r="AAZ154" s="44"/>
      <c r="ABA154" s="44"/>
      <c r="ABB154" s="44"/>
      <c r="ABC154" s="42"/>
    </row>
    <row r="155" spans="1:731" s="6" customFormat="1" x14ac:dyDescent="0.2">
      <c r="A155" s="187" t="s">
        <v>54</v>
      </c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4"/>
      <c r="JO155" s="44"/>
      <c r="JP155" s="44"/>
      <c r="JQ155" s="44"/>
      <c r="JR155" s="44"/>
      <c r="JS155" s="44"/>
      <c r="JT155" s="44"/>
      <c r="JU155" s="44"/>
      <c r="JV155" s="44"/>
      <c r="JW155" s="44"/>
      <c r="JX155" s="44"/>
      <c r="JY155" s="44"/>
      <c r="JZ155" s="44"/>
      <c r="KA155" s="44"/>
      <c r="KB155" s="44"/>
      <c r="KC155" s="44"/>
      <c r="KD155" s="44"/>
      <c r="KE155" s="44"/>
      <c r="KF155" s="44"/>
      <c r="KG155" s="44"/>
      <c r="KH155" s="44"/>
      <c r="KI155" s="44"/>
      <c r="KJ155" s="44"/>
      <c r="KK155" s="44"/>
      <c r="KL155" s="44"/>
      <c r="KM155" s="44"/>
      <c r="KN155" s="44"/>
      <c r="KO155" s="44"/>
      <c r="KP155" s="44"/>
      <c r="KQ155" s="44"/>
      <c r="KR155" s="44"/>
      <c r="KS155" s="44"/>
      <c r="KT155" s="44"/>
      <c r="KU155" s="44"/>
      <c r="KV155" s="44"/>
      <c r="KW155" s="44"/>
      <c r="KX155" s="44"/>
      <c r="KY155" s="44"/>
      <c r="KZ155" s="44"/>
      <c r="LA155" s="44"/>
      <c r="LB155" s="44"/>
      <c r="LC155" s="44"/>
      <c r="LD155" s="44"/>
      <c r="LE155" s="44"/>
      <c r="LF155" s="44"/>
      <c r="LG155" s="44"/>
      <c r="LH155" s="44"/>
      <c r="LI155" s="44"/>
      <c r="LJ155" s="44"/>
      <c r="LK155" s="44"/>
      <c r="LL155" s="44"/>
      <c r="LM155" s="44"/>
      <c r="LN155" s="44"/>
      <c r="LO155" s="44"/>
      <c r="LP155" s="44"/>
      <c r="LQ155" s="44"/>
      <c r="LR155" s="44"/>
      <c r="LS155" s="44"/>
      <c r="LT155" s="44"/>
      <c r="LU155" s="44"/>
      <c r="LV155" s="44"/>
      <c r="LW155" s="44"/>
      <c r="LX155" s="44"/>
      <c r="LY155" s="44"/>
      <c r="LZ155" s="44"/>
      <c r="MA155" s="44"/>
      <c r="MB155" s="44"/>
      <c r="MC155" s="44"/>
      <c r="MD155" s="44"/>
      <c r="ME155" s="44"/>
      <c r="MF155" s="44"/>
      <c r="MG155" s="44"/>
      <c r="MH155" s="44"/>
      <c r="MI155" s="44"/>
      <c r="MJ155" s="44"/>
      <c r="MK155" s="44"/>
      <c r="ML155" s="44"/>
      <c r="MM155" s="44"/>
      <c r="MN155" s="44"/>
      <c r="MO155" s="44"/>
      <c r="MP155" s="44"/>
      <c r="MQ155" s="44"/>
      <c r="MR155" s="44"/>
      <c r="MS155" s="44"/>
      <c r="MT155" s="44"/>
      <c r="MU155" s="44"/>
      <c r="MV155" s="44"/>
      <c r="MW155" s="44"/>
      <c r="MX155" s="44"/>
      <c r="MY155" s="44"/>
      <c r="MZ155" s="44"/>
      <c r="NA155" s="44"/>
      <c r="NB155" s="44"/>
      <c r="NC155" s="44"/>
      <c r="ND155" s="44"/>
      <c r="NE155" s="44"/>
      <c r="NF155" s="44"/>
      <c r="NG155" s="44"/>
      <c r="NH155" s="44"/>
      <c r="NI155" s="44"/>
      <c r="NJ155" s="44"/>
      <c r="NK155" s="44"/>
      <c r="NL155" s="44"/>
      <c r="NM155" s="44"/>
      <c r="NN155" s="44"/>
      <c r="NO155" s="44"/>
      <c r="NP155" s="44"/>
      <c r="NQ155" s="44"/>
      <c r="NR155" s="44"/>
      <c r="NS155" s="44"/>
      <c r="NT155" s="44"/>
      <c r="NU155" s="44"/>
      <c r="NV155" s="44"/>
      <c r="NW155" s="44"/>
      <c r="NX155" s="44"/>
      <c r="NY155" s="44"/>
      <c r="NZ155" s="44"/>
      <c r="OA155" s="44"/>
      <c r="OB155" s="44"/>
      <c r="OC155" s="44"/>
      <c r="OD155" s="44"/>
      <c r="OE155" s="44"/>
      <c r="OF155" s="44"/>
      <c r="OG155" s="44"/>
      <c r="OH155" s="44"/>
      <c r="OI155" s="44"/>
      <c r="OJ155" s="44"/>
      <c r="OK155" s="44"/>
      <c r="OL155" s="44"/>
      <c r="OM155" s="44"/>
      <c r="ON155" s="44"/>
      <c r="OO155" s="44"/>
      <c r="OP155" s="44"/>
      <c r="OQ155" s="44"/>
      <c r="OR155" s="44"/>
      <c r="OS155" s="44"/>
      <c r="OT155" s="44"/>
      <c r="OU155" s="44"/>
      <c r="OV155" s="44"/>
      <c r="OW155" s="44"/>
      <c r="OX155" s="44"/>
      <c r="OY155" s="44"/>
      <c r="OZ155" s="44"/>
      <c r="PA155" s="44"/>
      <c r="PB155" s="44"/>
      <c r="PC155" s="44"/>
      <c r="PD155" s="44"/>
      <c r="PE155" s="44"/>
      <c r="PF155" s="44"/>
      <c r="PG155" s="44"/>
      <c r="PH155" s="44"/>
      <c r="PI155" s="44"/>
      <c r="PJ155" s="44"/>
      <c r="PK155" s="44"/>
      <c r="PL155" s="44"/>
      <c r="PM155" s="44"/>
      <c r="PN155" s="44"/>
      <c r="PO155" s="44"/>
      <c r="PP155" s="44"/>
      <c r="PQ155" s="44"/>
      <c r="PR155" s="44"/>
      <c r="PS155" s="44"/>
      <c r="PT155" s="44"/>
      <c r="PU155" s="44"/>
      <c r="PV155" s="44"/>
      <c r="PW155" s="44"/>
      <c r="PX155" s="44"/>
      <c r="PY155" s="44"/>
      <c r="PZ155" s="44"/>
      <c r="QA155" s="44"/>
      <c r="QB155" s="44"/>
      <c r="QC155" s="44"/>
      <c r="QD155" s="44"/>
      <c r="QE155" s="44"/>
      <c r="QF155" s="44"/>
      <c r="QG155" s="44"/>
      <c r="QH155" s="44"/>
      <c r="QI155" s="44"/>
      <c r="QJ155" s="44"/>
      <c r="QK155" s="44"/>
      <c r="QL155" s="44"/>
      <c r="QM155" s="44"/>
      <c r="QN155" s="44"/>
      <c r="QO155" s="44"/>
      <c r="QP155" s="44"/>
      <c r="QQ155" s="44"/>
      <c r="QR155" s="44"/>
      <c r="QS155" s="44"/>
      <c r="QT155" s="44"/>
      <c r="QU155" s="44"/>
      <c r="QV155" s="44"/>
      <c r="QW155" s="44"/>
      <c r="QX155" s="44"/>
      <c r="QY155" s="44"/>
      <c r="QZ155" s="44"/>
      <c r="RA155" s="44"/>
      <c r="RB155" s="44"/>
      <c r="RC155" s="44"/>
      <c r="RD155" s="44"/>
      <c r="RE155" s="44"/>
      <c r="RF155" s="44"/>
      <c r="RG155" s="44"/>
      <c r="RH155" s="44"/>
      <c r="RI155" s="44"/>
      <c r="RJ155" s="44"/>
      <c r="RK155" s="44"/>
      <c r="RL155" s="44"/>
      <c r="RM155" s="44"/>
      <c r="RN155" s="44"/>
      <c r="RO155" s="44"/>
      <c r="RP155" s="44"/>
      <c r="RQ155" s="44"/>
      <c r="RR155" s="44"/>
      <c r="RS155" s="44"/>
      <c r="RT155" s="44"/>
      <c r="RU155" s="44"/>
      <c r="RV155" s="44"/>
      <c r="RW155" s="44"/>
      <c r="RX155" s="44"/>
      <c r="RY155" s="44"/>
      <c r="RZ155" s="44"/>
      <c r="SA155" s="44"/>
      <c r="SB155" s="44"/>
      <c r="SC155" s="44"/>
      <c r="SD155" s="44"/>
      <c r="SE155" s="44"/>
      <c r="SF155" s="44"/>
      <c r="SG155" s="44"/>
      <c r="SH155" s="44"/>
      <c r="SI155" s="44"/>
      <c r="SJ155" s="44"/>
      <c r="SK155" s="44"/>
      <c r="SL155" s="44"/>
      <c r="SM155" s="44"/>
      <c r="SN155" s="44"/>
      <c r="SO155" s="44"/>
      <c r="SP155" s="44"/>
      <c r="SQ155" s="44"/>
      <c r="SR155" s="44"/>
      <c r="SS155" s="44"/>
      <c r="ST155" s="44"/>
      <c r="SU155" s="44"/>
      <c r="SV155" s="44"/>
      <c r="SW155" s="44"/>
      <c r="SX155" s="44"/>
      <c r="SY155" s="44"/>
      <c r="SZ155" s="44"/>
      <c r="TA155" s="44"/>
      <c r="TB155" s="44"/>
      <c r="TC155" s="44"/>
      <c r="TD155" s="44"/>
      <c r="TE155" s="44"/>
      <c r="TF155" s="44"/>
      <c r="TG155" s="44"/>
      <c r="TH155" s="44"/>
      <c r="TI155" s="44"/>
      <c r="TJ155" s="44"/>
      <c r="TK155" s="44"/>
      <c r="TL155" s="44"/>
      <c r="TM155" s="44"/>
      <c r="TN155" s="44"/>
      <c r="TO155" s="44"/>
      <c r="TP155" s="44"/>
      <c r="TQ155" s="44"/>
      <c r="TR155" s="44"/>
      <c r="TS155" s="44"/>
      <c r="TT155" s="44"/>
      <c r="TU155" s="44"/>
      <c r="TV155" s="44"/>
      <c r="TW155" s="44"/>
      <c r="TX155" s="44"/>
      <c r="TY155" s="44"/>
      <c r="TZ155" s="44"/>
      <c r="UA155" s="44"/>
      <c r="UB155" s="44"/>
      <c r="UC155" s="44"/>
      <c r="UD155" s="44"/>
      <c r="UE155" s="44"/>
      <c r="UF155" s="44"/>
      <c r="UG155" s="44"/>
      <c r="UH155" s="44"/>
      <c r="UI155" s="44"/>
      <c r="UJ155" s="44"/>
      <c r="UK155" s="44"/>
      <c r="UL155" s="44"/>
      <c r="UM155" s="44"/>
      <c r="UN155" s="44"/>
      <c r="UO155" s="44"/>
      <c r="UP155" s="44"/>
      <c r="UQ155" s="44"/>
      <c r="UR155" s="44"/>
      <c r="US155" s="44"/>
      <c r="UT155" s="44"/>
      <c r="UU155" s="44"/>
      <c r="UV155" s="44"/>
      <c r="UW155" s="44"/>
      <c r="UX155" s="44"/>
      <c r="UY155" s="44"/>
      <c r="UZ155" s="44"/>
      <c r="VA155" s="44"/>
      <c r="VB155" s="44"/>
      <c r="VC155" s="44"/>
      <c r="VD155" s="44"/>
      <c r="VE155" s="44"/>
      <c r="VF155" s="44"/>
      <c r="VG155" s="44"/>
      <c r="VH155" s="44"/>
      <c r="VI155" s="44"/>
      <c r="VJ155" s="44"/>
      <c r="VK155" s="44"/>
      <c r="VL155" s="44"/>
      <c r="VM155" s="44"/>
      <c r="VN155" s="44"/>
      <c r="VO155" s="44"/>
      <c r="VP155" s="44"/>
      <c r="VQ155" s="44"/>
      <c r="VR155" s="44"/>
      <c r="VS155" s="44"/>
      <c r="VT155" s="44"/>
      <c r="VU155" s="44"/>
      <c r="VV155" s="44"/>
      <c r="VW155" s="44"/>
      <c r="VX155" s="44"/>
      <c r="VY155" s="44"/>
      <c r="VZ155" s="44"/>
      <c r="WA155" s="44"/>
      <c r="WB155" s="44"/>
      <c r="WC155" s="44"/>
      <c r="WD155" s="44"/>
      <c r="WE155" s="44"/>
      <c r="WF155" s="44"/>
      <c r="WG155" s="44"/>
      <c r="WH155" s="44"/>
      <c r="WI155" s="44"/>
      <c r="WJ155" s="44"/>
      <c r="WK155" s="44"/>
      <c r="WL155" s="44"/>
      <c r="WM155" s="44"/>
      <c r="WN155" s="44"/>
      <c r="WO155" s="44"/>
      <c r="WP155" s="44"/>
      <c r="WQ155" s="44"/>
      <c r="WR155" s="44"/>
      <c r="WS155" s="44"/>
      <c r="WT155" s="44"/>
      <c r="WU155" s="44"/>
      <c r="WV155" s="44"/>
      <c r="WW155" s="44"/>
      <c r="WX155" s="44"/>
      <c r="WY155" s="44"/>
      <c r="WZ155" s="44"/>
      <c r="XA155" s="44"/>
      <c r="XB155" s="44"/>
      <c r="XC155" s="44"/>
      <c r="XD155" s="44"/>
      <c r="XE155" s="44"/>
      <c r="XF155" s="44"/>
      <c r="XG155" s="44"/>
      <c r="XH155" s="44"/>
      <c r="XI155" s="44"/>
      <c r="XJ155" s="44"/>
      <c r="XK155" s="44"/>
      <c r="XL155" s="44"/>
      <c r="XM155" s="44"/>
      <c r="XN155" s="44"/>
      <c r="XO155" s="44"/>
      <c r="XP155" s="44"/>
      <c r="XQ155" s="44"/>
      <c r="XR155" s="44"/>
      <c r="XS155" s="44"/>
      <c r="XT155" s="44"/>
      <c r="XU155" s="44"/>
      <c r="XV155" s="44"/>
      <c r="XW155" s="44"/>
      <c r="XX155" s="44"/>
      <c r="XY155" s="44"/>
      <c r="XZ155" s="44"/>
      <c r="YA155" s="44"/>
      <c r="YB155" s="44"/>
      <c r="YC155" s="44"/>
      <c r="YD155" s="44"/>
      <c r="YE155" s="44"/>
      <c r="YF155" s="44"/>
      <c r="YG155" s="44"/>
      <c r="YH155" s="44"/>
      <c r="YI155" s="44"/>
      <c r="YJ155" s="44"/>
      <c r="YK155" s="44"/>
      <c r="YL155" s="44"/>
      <c r="YM155" s="44"/>
      <c r="YN155" s="44"/>
      <c r="YO155" s="44"/>
      <c r="YP155" s="44"/>
      <c r="YQ155" s="44"/>
      <c r="YR155" s="44"/>
      <c r="YS155" s="44"/>
      <c r="YT155" s="44"/>
      <c r="YU155" s="44"/>
      <c r="YV155" s="44"/>
      <c r="YW155" s="44"/>
      <c r="YX155" s="44"/>
      <c r="YY155" s="44"/>
      <c r="YZ155" s="44"/>
      <c r="ZA155" s="44"/>
      <c r="ZB155" s="44"/>
      <c r="ZC155" s="44"/>
      <c r="ZD155" s="44"/>
      <c r="ZE155" s="44"/>
      <c r="ZF155" s="44"/>
      <c r="ZG155" s="44"/>
      <c r="ZH155" s="44"/>
      <c r="ZI155" s="44"/>
      <c r="ZJ155" s="44"/>
      <c r="ZK155" s="44"/>
      <c r="ZL155" s="44"/>
      <c r="ZM155" s="44"/>
      <c r="ZN155" s="44"/>
      <c r="ZO155" s="44"/>
      <c r="ZP155" s="44"/>
      <c r="ZQ155" s="44"/>
      <c r="ZR155" s="44"/>
      <c r="ZS155" s="44"/>
      <c r="ZT155" s="44"/>
      <c r="ZU155" s="44"/>
      <c r="ZV155" s="44"/>
      <c r="ZW155" s="44"/>
      <c r="ZX155" s="44"/>
      <c r="ZY155" s="44"/>
      <c r="ZZ155" s="44"/>
      <c r="AAA155" s="44"/>
      <c r="AAB155" s="44"/>
      <c r="AAC155" s="44"/>
      <c r="AAD155" s="44"/>
      <c r="AAE155" s="44"/>
      <c r="AAF155" s="44"/>
      <c r="AAG155" s="44"/>
      <c r="AAH155" s="44"/>
      <c r="AAI155" s="44"/>
      <c r="AAJ155" s="44"/>
      <c r="AAK155" s="44"/>
      <c r="AAL155" s="44"/>
      <c r="AAM155" s="44"/>
      <c r="AAN155" s="44"/>
      <c r="AAO155" s="44"/>
      <c r="AAP155" s="44"/>
      <c r="AAQ155" s="44"/>
      <c r="AAR155" s="44"/>
      <c r="AAS155" s="44"/>
      <c r="AAT155" s="44"/>
      <c r="AAU155" s="44"/>
      <c r="AAV155" s="44"/>
      <c r="AAW155" s="44"/>
      <c r="AAX155" s="44"/>
      <c r="AAY155" s="44"/>
      <c r="AAZ155" s="44"/>
      <c r="ABA155" s="44"/>
      <c r="ABB155" s="44"/>
      <c r="ABC155" s="42"/>
    </row>
    <row r="156" spans="1:731" s="6" customFormat="1" ht="18.75" customHeight="1" x14ac:dyDescent="0.2">
      <c r="A156" s="187" t="s">
        <v>55</v>
      </c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44"/>
      <c r="JF156" s="44"/>
      <c r="JG156" s="44"/>
      <c r="JH156" s="44"/>
      <c r="JI156" s="44"/>
      <c r="JJ156" s="44"/>
      <c r="JK156" s="44"/>
      <c r="JL156" s="44"/>
      <c r="JM156" s="44"/>
      <c r="JN156" s="44"/>
      <c r="JO156" s="44"/>
      <c r="JP156" s="44"/>
      <c r="JQ156" s="44"/>
      <c r="JR156" s="44"/>
      <c r="JS156" s="44"/>
      <c r="JT156" s="44"/>
      <c r="JU156" s="44"/>
      <c r="JV156" s="44"/>
      <c r="JW156" s="44"/>
      <c r="JX156" s="44"/>
      <c r="JY156" s="44"/>
      <c r="JZ156" s="44"/>
      <c r="KA156" s="44"/>
      <c r="KB156" s="44"/>
      <c r="KC156" s="44"/>
      <c r="KD156" s="44"/>
      <c r="KE156" s="44"/>
      <c r="KF156" s="44"/>
      <c r="KG156" s="44"/>
      <c r="KH156" s="44"/>
      <c r="KI156" s="44"/>
      <c r="KJ156" s="44"/>
      <c r="KK156" s="44"/>
      <c r="KL156" s="44"/>
      <c r="KM156" s="44"/>
      <c r="KN156" s="44"/>
      <c r="KO156" s="44"/>
      <c r="KP156" s="44"/>
      <c r="KQ156" s="44"/>
      <c r="KR156" s="44"/>
      <c r="KS156" s="44"/>
      <c r="KT156" s="44"/>
      <c r="KU156" s="44"/>
      <c r="KV156" s="44"/>
      <c r="KW156" s="44"/>
      <c r="KX156" s="44"/>
      <c r="KY156" s="44"/>
      <c r="KZ156" s="44"/>
      <c r="LA156" s="44"/>
      <c r="LB156" s="44"/>
      <c r="LC156" s="44"/>
      <c r="LD156" s="44"/>
      <c r="LE156" s="44"/>
      <c r="LF156" s="44"/>
      <c r="LG156" s="44"/>
      <c r="LH156" s="44"/>
      <c r="LI156" s="44"/>
      <c r="LJ156" s="44"/>
      <c r="LK156" s="44"/>
      <c r="LL156" s="44"/>
      <c r="LM156" s="44"/>
      <c r="LN156" s="44"/>
      <c r="LO156" s="44"/>
      <c r="LP156" s="44"/>
      <c r="LQ156" s="44"/>
      <c r="LR156" s="44"/>
      <c r="LS156" s="44"/>
      <c r="LT156" s="44"/>
      <c r="LU156" s="44"/>
      <c r="LV156" s="44"/>
      <c r="LW156" s="44"/>
      <c r="LX156" s="44"/>
      <c r="LY156" s="44"/>
      <c r="LZ156" s="44"/>
      <c r="MA156" s="44"/>
      <c r="MB156" s="44"/>
      <c r="MC156" s="44"/>
      <c r="MD156" s="44"/>
      <c r="ME156" s="44"/>
      <c r="MF156" s="44"/>
      <c r="MG156" s="44"/>
      <c r="MH156" s="44"/>
      <c r="MI156" s="44"/>
      <c r="MJ156" s="44"/>
      <c r="MK156" s="44"/>
      <c r="ML156" s="44"/>
      <c r="MM156" s="44"/>
      <c r="MN156" s="44"/>
      <c r="MO156" s="44"/>
      <c r="MP156" s="44"/>
      <c r="MQ156" s="44"/>
      <c r="MR156" s="44"/>
      <c r="MS156" s="44"/>
      <c r="MT156" s="44"/>
      <c r="MU156" s="44"/>
      <c r="MV156" s="44"/>
      <c r="MW156" s="44"/>
      <c r="MX156" s="44"/>
      <c r="MY156" s="44"/>
      <c r="MZ156" s="44"/>
      <c r="NA156" s="44"/>
      <c r="NB156" s="44"/>
      <c r="NC156" s="44"/>
      <c r="ND156" s="44"/>
      <c r="NE156" s="44"/>
      <c r="NF156" s="44"/>
      <c r="NG156" s="44"/>
      <c r="NH156" s="44"/>
      <c r="NI156" s="44"/>
      <c r="NJ156" s="44"/>
      <c r="NK156" s="44"/>
      <c r="NL156" s="44"/>
      <c r="NM156" s="44"/>
      <c r="NN156" s="44"/>
      <c r="NO156" s="44"/>
      <c r="NP156" s="44"/>
      <c r="NQ156" s="44"/>
      <c r="NR156" s="44"/>
      <c r="NS156" s="44"/>
      <c r="NT156" s="44"/>
      <c r="NU156" s="44"/>
      <c r="NV156" s="44"/>
      <c r="NW156" s="44"/>
      <c r="NX156" s="44"/>
      <c r="NY156" s="44"/>
      <c r="NZ156" s="44"/>
      <c r="OA156" s="44"/>
      <c r="OB156" s="44"/>
      <c r="OC156" s="44"/>
      <c r="OD156" s="44"/>
      <c r="OE156" s="44"/>
      <c r="OF156" s="44"/>
      <c r="OG156" s="44"/>
      <c r="OH156" s="44"/>
      <c r="OI156" s="44"/>
      <c r="OJ156" s="44"/>
      <c r="OK156" s="44"/>
      <c r="OL156" s="44"/>
      <c r="OM156" s="44"/>
      <c r="ON156" s="44"/>
      <c r="OO156" s="44"/>
      <c r="OP156" s="44"/>
      <c r="OQ156" s="44"/>
      <c r="OR156" s="44"/>
      <c r="OS156" s="44"/>
      <c r="OT156" s="44"/>
      <c r="OU156" s="44"/>
      <c r="OV156" s="44"/>
      <c r="OW156" s="44"/>
      <c r="OX156" s="44"/>
      <c r="OY156" s="44"/>
      <c r="OZ156" s="44"/>
      <c r="PA156" s="44"/>
      <c r="PB156" s="44"/>
      <c r="PC156" s="44"/>
      <c r="PD156" s="44"/>
      <c r="PE156" s="44"/>
      <c r="PF156" s="44"/>
      <c r="PG156" s="44"/>
      <c r="PH156" s="44"/>
      <c r="PI156" s="44"/>
      <c r="PJ156" s="44"/>
      <c r="PK156" s="44"/>
      <c r="PL156" s="44"/>
      <c r="PM156" s="44"/>
      <c r="PN156" s="44"/>
      <c r="PO156" s="44"/>
      <c r="PP156" s="44"/>
      <c r="PQ156" s="44"/>
      <c r="PR156" s="44"/>
      <c r="PS156" s="44"/>
      <c r="PT156" s="44"/>
      <c r="PU156" s="44"/>
      <c r="PV156" s="44"/>
      <c r="PW156" s="44"/>
      <c r="PX156" s="44"/>
      <c r="PY156" s="44"/>
      <c r="PZ156" s="44"/>
      <c r="QA156" s="44"/>
      <c r="QB156" s="44"/>
      <c r="QC156" s="44"/>
      <c r="QD156" s="44"/>
      <c r="QE156" s="44"/>
      <c r="QF156" s="44"/>
      <c r="QG156" s="44"/>
      <c r="QH156" s="44"/>
      <c r="QI156" s="44"/>
      <c r="QJ156" s="44"/>
      <c r="QK156" s="44"/>
      <c r="QL156" s="44"/>
      <c r="QM156" s="44"/>
      <c r="QN156" s="44"/>
      <c r="QO156" s="44"/>
      <c r="QP156" s="44"/>
      <c r="QQ156" s="44"/>
      <c r="QR156" s="44"/>
      <c r="QS156" s="44"/>
      <c r="QT156" s="44"/>
      <c r="QU156" s="44"/>
      <c r="QV156" s="44"/>
      <c r="QW156" s="44"/>
      <c r="QX156" s="44"/>
      <c r="QY156" s="44"/>
      <c r="QZ156" s="44"/>
      <c r="RA156" s="44"/>
      <c r="RB156" s="44"/>
      <c r="RC156" s="44"/>
      <c r="RD156" s="44"/>
      <c r="RE156" s="44"/>
      <c r="RF156" s="44"/>
      <c r="RG156" s="44"/>
      <c r="RH156" s="44"/>
      <c r="RI156" s="44"/>
      <c r="RJ156" s="44"/>
      <c r="RK156" s="44"/>
      <c r="RL156" s="44"/>
      <c r="RM156" s="44"/>
      <c r="RN156" s="44"/>
      <c r="RO156" s="44"/>
      <c r="RP156" s="44"/>
      <c r="RQ156" s="44"/>
      <c r="RR156" s="44"/>
      <c r="RS156" s="44"/>
      <c r="RT156" s="44"/>
      <c r="RU156" s="44"/>
      <c r="RV156" s="44"/>
      <c r="RW156" s="44"/>
      <c r="RX156" s="44"/>
      <c r="RY156" s="44"/>
      <c r="RZ156" s="44"/>
      <c r="SA156" s="44"/>
      <c r="SB156" s="44"/>
      <c r="SC156" s="44"/>
      <c r="SD156" s="44"/>
      <c r="SE156" s="44"/>
      <c r="SF156" s="44"/>
      <c r="SG156" s="44"/>
      <c r="SH156" s="44"/>
      <c r="SI156" s="44"/>
      <c r="SJ156" s="44"/>
      <c r="SK156" s="44"/>
      <c r="SL156" s="44"/>
      <c r="SM156" s="44"/>
      <c r="SN156" s="44"/>
      <c r="SO156" s="44"/>
      <c r="SP156" s="44"/>
      <c r="SQ156" s="44"/>
      <c r="SR156" s="44"/>
      <c r="SS156" s="44"/>
      <c r="ST156" s="44"/>
      <c r="SU156" s="44"/>
      <c r="SV156" s="44"/>
      <c r="SW156" s="44"/>
      <c r="SX156" s="44"/>
      <c r="SY156" s="44"/>
      <c r="SZ156" s="44"/>
      <c r="TA156" s="44"/>
      <c r="TB156" s="44"/>
      <c r="TC156" s="44"/>
      <c r="TD156" s="44"/>
      <c r="TE156" s="44"/>
      <c r="TF156" s="44"/>
      <c r="TG156" s="44"/>
      <c r="TH156" s="44"/>
      <c r="TI156" s="44"/>
      <c r="TJ156" s="44"/>
      <c r="TK156" s="44"/>
      <c r="TL156" s="44"/>
      <c r="TM156" s="44"/>
      <c r="TN156" s="44"/>
      <c r="TO156" s="44"/>
      <c r="TP156" s="44"/>
      <c r="TQ156" s="44"/>
      <c r="TR156" s="44"/>
      <c r="TS156" s="44"/>
      <c r="TT156" s="44"/>
      <c r="TU156" s="44"/>
      <c r="TV156" s="44"/>
      <c r="TW156" s="44"/>
      <c r="TX156" s="44"/>
      <c r="TY156" s="44"/>
      <c r="TZ156" s="44"/>
      <c r="UA156" s="44"/>
      <c r="UB156" s="44"/>
      <c r="UC156" s="44"/>
      <c r="UD156" s="44"/>
      <c r="UE156" s="44"/>
      <c r="UF156" s="44"/>
      <c r="UG156" s="44"/>
      <c r="UH156" s="44"/>
      <c r="UI156" s="44"/>
      <c r="UJ156" s="44"/>
      <c r="UK156" s="44"/>
      <c r="UL156" s="44"/>
      <c r="UM156" s="44"/>
      <c r="UN156" s="44"/>
      <c r="UO156" s="44"/>
      <c r="UP156" s="44"/>
      <c r="UQ156" s="44"/>
      <c r="UR156" s="44"/>
      <c r="US156" s="44"/>
      <c r="UT156" s="44"/>
      <c r="UU156" s="44"/>
      <c r="UV156" s="44"/>
      <c r="UW156" s="44"/>
      <c r="UX156" s="44"/>
      <c r="UY156" s="44"/>
      <c r="UZ156" s="44"/>
      <c r="VA156" s="44"/>
      <c r="VB156" s="44"/>
      <c r="VC156" s="44"/>
      <c r="VD156" s="44"/>
      <c r="VE156" s="44"/>
      <c r="VF156" s="44"/>
      <c r="VG156" s="44"/>
      <c r="VH156" s="44"/>
      <c r="VI156" s="44"/>
      <c r="VJ156" s="44"/>
      <c r="VK156" s="44"/>
      <c r="VL156" s="44"/>
      <c r="VM156" s="44"/>
      <c r="VN156" s="44"/>
      <c r="VO156" s="44"/>
      <c r="VP156" s="44"/>
      <c r="VQ156" s="44"/>
      <c r="VR156" s="44"/>
      <c r="VS156" s="44"/>
      <c r="VT156" s="44"/>
      <c r="VU156" s="44"/>
      <c r="VV156" s="44"/>
      <c r="VW156" s="44"/>
      <c r="VX156" s="44"/>
      <c r="VY156" s="44"/>
      <c r="VZ156" s="44"/>
      <c r="WA156" s="44"/>
      <c r="WB156" s="44"/>
      <c r="WC156" s="44"/>
      <c r="WD156" s="44"/>
      <c r="WE156" s="44"/>
      <c r="WF156" s="44"/>
      <c r="WG156" s="44"/>
      <c r="WH156" s="44"/>
      <c r="WI156" s="44"/>
      <c r="WJ156" s="44"/>
      <c r="WK156" s="44"/>
      <c r="WL156" s="44"/>
      <c r="WM156" s="44"/>
      <c r="WN156" s="44"/>
      <c r="WO156" s="44"/>
      <c r="WP156" s="44"/>
      <c r="WQ156" s="44"/>
      <c r="WR156" s="44"/>
      <c r="WS156" s="44"/>
      <c r="WT156" s="44"/>
      <c r="WU156" s="44"/>
      <c r="WV156" s="44"/>
      <c r="WW156" s="44"/>
      <c r="WX156" s="44"/>
      <c r="WY156" s="44"/>
      <c r="WZ156" s="44"/>
      <c r="XA156" s="44"/>
      <c r="XB156" s="44"/>
      <c r="XC156" s="44"/>
      <c r="XD156" s="44"/>
      <c r="XE156" s="44"/>
      <c r="XF156" s="44"/>
      <c r="XG156" s="44"/>
      <c r="XH156" s="44"/>
      <c r="XI156" s="44"/>
      <c r="XJ156" s="44"/>
      <c r="XK156" s="44"/>
      <c r="XL156" s="44"/>
      <c r="XM156" s="44"/>
      <c r="XN156" s="44"/>
      <c r="XO156" s="44"/>
      <c r="XP156" s="44"/>
      <c r="XQ156" s="44"/>
      <c r="XR156" s="44"/>
      <c r="XS156" s="44"/>
      <c r="XT156" s="44"/>
      <c r="XU156" s="44"/>
      <c r="XV156" s="44"/>
      <c r="XW156" s="44"/>
      <c r="XX156" s="44"/>
      <c r="XY156" s="44"/>
      <c r="XZ156" s="44"/>
      <c r="YA156" s="44"/>
      <c r="YB156" s="44"/>
      <c r="YC156" s="44"/>
      <c r="YD156" s="44"/>
      <c r="YE156" s="44"/>
      <c r="YF156" s="44"/>
      <c r="YG156" s="44"/>
      <c r="YH156" s="44"/>
      <c r="YI156" s="44"/>
      <c r="YJ156" s="44"/>
      <c r="YK156" s="44"/>
      <c r="YL156" s="44"/>
      <c r="YM156" s="44"/>
      <c r="YN156" s="44"/>
      <c r="YO156" s="44"/>
      <c r="YP156" s="44"/>
      <c r="YQ156" s="44"/>
      <c r="YR156" s="44"/>
      <c r="YS156" s="44"/>
      <c r="YT156" s="44"/>
      <c r="YU156" s="44"/>
      <c r="YV156" s="44"/>
      <c r="YW156" s="44"/>
      <c r="YX156" s="44"/>
      <c r="YY156" s="44"/>
      <c r="YZ156" s="44"/>
      <c r="ZA156" s="44"/>
      <c r="ZB156" s="44"/>
      <c r="ZC156" s="44"/>
      <c r="ZD156" s="44"/>
      <c r="ZE156" s="44"/>
      <c r="ZF156" s="44"/>
      <c r="ZG156" s="44"/>
      <c r="ZH156" s="44"/>
      <c r="ZI156" s="44"/>
      <c r="ZJ156" s="44"/>
      <c r="ZK156" s="44"/>
      <c r="ZL156" s="44"/>
      <c r="ZM156" s="44"/>
      <c r="ZN156" s="44"/>
      <c r="ZO156" s="44"/>
      <c r="ZP156" s="44"/>
      <c r="ZQ156" s="44"/>
      <c r="ZR156" s="44"/>
      <c r="ZS156" s="44"/>
      <c r="ZT156" s="44"/>
      <c r="ZU156" s="44"/>
      <c r="ZV156" s="44"/>
      <c r="ZW156" s="44"/>
      <c r="ZX156" s="44"/>
      <c r="ZY156" s="44"/>
      <c r="ZZ156" s="44"/>
      <c r="AAA156" s="44"/>
      <c r="AAB156" s="44"/>
      <c r="AAC156" s="44"/>
      <c r="AAD156" s="44"/>
      <c r="AAE156" s="44"/>
      <c r="AAF156" s="44"/>
      <c r="AAG156" s="44"/>
      <c r="AAH156" s="44"/>
      <c r="AAI156" s="44"/>
      <c r="AAJ156" s="44"/>
      <c r="AAK156" s="44"/>
      <c r="AAL156" s="44"/>
      <c r="AAM156" s="44"/>
      <c r="AAN156" s="44"/>
      <c r="AAO156" s="44"/>
      <c r="AAP156" s="44"/>
      <c r="AAQ156" s="44"/>
      <c r="AAR156" s="44"/>
      <c r="AAS156" s="44"/>
      <c r="AAT156" s="44"/>
      <c r="AAU156" s="44"/>
      <c r="AAV156" s="44"/>
      <c r="AAW156" s="44"/>
      <c r="AAX156" s="44"/>
      <c r="AAY156" s="44"/>
      <c r="AAZ156" s="44"/>
      <c r="ABA156" s="44"/>
      <c r="ABB156" s="44"/>
      <c r="ABC156" s="42"/>
    </row>
    <row r="157" spans="1:731" s="6" customFormat="1" ht="26.25" customHeight="1" x14ac:dyDescent="0.2">
      <c r="A157" s="163" t="s">
        <v>184</v>
      </c>
      <c r="B157" s="219" t="s">
        <v>52</v>
      </c>
      <c r="C157" s="39">
        <v>2892.92</v>
      </c>
      <c r="D157" s="165"/>
      <c r="E157" s="39">
        <v>2892.92</v>
      </c>
      <c r="F157" s="165"/>
      <c r="G157" s="28">
        <v>1311.7339999999999</v>
      </c>
      <c r="I157" s="163"/>
      <c r="J157" s="165"/>
      <c r="K157" s="165"/>
      <c r="L157" s="29"/>
      <c r="M157" s="29"/>
      <c r="N157" s="29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44"/>
      <c r="JF157" s="44"/>
      <c r="JG157" s="44"/>
      <c r="JH157" s="44"/>
      <c r="JI157" s="44"/>
      <c r="JJ157" s="44"/>
      <c r="JK157" s="44"/>
      <c r="JL157" s="44"/>
      <c r="JM157" s="44"/>
      <c r="JN157" s="44"/>
      <c r="JO157" s="44"/>
      <c r="JP157" s="44"/>
      <c r="JQ157" s="44"/>
      <c r="JR157" s="44"/>
      <c r="JS157" s="44"/>
      <c r="JT157" s="44"/>
      <c r="JU157" s="44"/>
      <c r="JV157" s="44"/>
      <c r="JW157" s="44"/>
      <c r="JX157" s="44"/>
      <c r="JY157" s="44"/>
      <c r="JZ157" s="44"/>
      <c r="KA157" s="44"/>
      <c r="KB157" s="44"/>
      <c r="KC157" s="44"/>
      <c r="KD157" s="44"/>
      <c r="KE157" s="44"/>
      <c r="KF157" s="44"/>
      <c r="KG157" s="44"/>
      <c r="KH157" s="44"/>
      <c r="KI157" s="44"/>
      <c r="KJ157" s="44"/>
      <c r="KK157" s="44"/>
      <c r="KL157" s="44"/>
      <c r="KM157" s="44"/>
      <c r="KN157" s="44"/>
      <c r="KO157" s="44"/>
      <c r="KP157" s="44"/>
      <c r="KQ157" s="44"/>
      <c r="KR157" s="44"/>
      <c r="KS157" s="44"/>
      <c r="KT157" s="44"/>
      <c r="KU157" s="44"/>
      <c r="KV157" s="44"/>
      <c r="KW157" s="44"/>
      <c r="KX157" s="44"/>
      <c r="KY157" s="44"/>
      <c r="KZ157" s="44"/>
      <c r="LA157" s="44"/>
      <c r="LB157" s="44"/>
      <c r="LC157" s="44"/>
      <c r="LD157" s="44"/>
      <c r="LE157" s="44"/>
      <c r="LF157" s="44"/>
      <c r="LG157" s="44"/>
      <c r="LH157" s="44"/>
      <c r="LI157" s="44"/>
      <c r="LJ157" s="44"/>
      <c r="LK157" s="44"/>
      <c r="LL157" s="44"/>
      <c r="LM157" s="44"/>
      <c r="LN157" s="44"/>
      <c r="LO157" s="44"/>
      <c r="LP157" s="44"/>
      <c r="LQ157" s="44"/>
      <c r="LR157" s="44"/>
      <c r="LS157" s="44"/>
      <c r="LT157" s="44"/>
      <c r="LU157" s="44"/>
      <c r="LV157" s="44"/>
      <c r="LW157" s="44"/>
      <c r="LX157" s="44"/>
      <c r="LY157" s="44"/>
      <c r="LZ157" s="44"/>
      <c r="MA157" s="44"/>
      <c r="MB157" s="44"/>
      <c r="MC157" s="44"/>
      <c r="MD157" s="44"/>
      <c r="ME157" s="44"/>
      <c r="MF157" s="44"/>
      <c r="MG157" s="44"/>
      <c r="MH157" s="44"/>
      <c r="MI157" s="44"/>
      <c r="MJ157" s="44"/>
      <c r="MK157" s="44"/>
      <c r="ML157" s="44"/>
      <c r="MM157" s="44"/>
      <c r="MN157" s="44"/>
      <c r="MO157" s="44"/>
      <c r="MP157" s="44"/>
      <c r="MQ157" s="44"/>
      <c r="MR157" s="44"/>
      <c r="MS157" s="44"/>
      <c r="MT157" s="44"/>
      <c r="MU157" s="44"/>
      <c r="MV157" s="44"/>
      <c r="MW157" s="44"/>
      <c r="MX157" s="44"/>
      <c r="MY157" s="44"/>
      <c r="MZ157" s="44"/>
      <c r="NA157" s="44"/>
      <c r="NB157" s="44"/>
      <c r="NC157" s="44"/>
      <c r="ND157" s="44"/>
      <c r="NE157" s="44"/>
      <c r="NF157" s="44"/>
      <c r="NG157" s="44"/>
      <c r="NH157" s="44"/>
      <c r="NI157" s="44"/>
      <c r="NJ157" s="44"/>
      <c r="NK157" s="44"/>
      <c r="NL157" s="44"/>
      <c r="NM157" s="44"/>
      <c r="NN157" s="44"/>
      <c r="NO157" s="44"/>
      <c r="NP157" s="44"/>
      <c r="NQ157" s="44"/>
      <c r="NR157" s="44"/>
      <c r="NS157" s="44"/>
      <c r="NT157" s="44"/>
      <c r="NU157" s="44"/>
      <c r="NV157" s="44"/>
      <c r="NW157" s="44"/>
      <c r="NX157" s="44"/>
      <c r="NY157" s="44"/>
      <c r="NZ157" s="44"/>
      <c r="OA157" s="44"/>
      <c r="OB157" s="44"/>
      <c r="OC157" s="44"/>
      <c r="OD157" s="44"/>
      <c r="OE157" s="44"/>
      <c r="OF157" s="44"/>
      <c r="OG157" s="44"/>
      <c r="OH157" s="44"/>
      <c r="OI157" s="44"/>
      <c r="OJ157" s="44"/>
      <c r="OK157" s="44"/>
      <c r="OL157" s="44"/>
      <c r="OM157" s="44"/>
      <c r="ON157" s="44"/>
      <c r="OO157" s="44"/>
      <c r="OP157" s="44"/>
      <c r="OQ157" s="44"/>
      <c r="OR157" s="44"/>
      <c r="OS157" s="44"/>
      <c r="OT157" s="44"/>
      <c r="OU157" s="44"/>
      <c r="OV157" s="44"/>
      <c r="OW157" s="44"/>
      <c r="OX157" s="44"/>
      <c r="OY157" s="44"/>
      <c r="OZ157" s="44"/>
      <c r="PA157" s="44"/>
      <c r="PB157" s="44"/>
      <c r="PC157" s="44"/>
      <c r="PD157" s="44"/>
      <c r="PE157" s="44"/>
      <c r="PF157" s="44"/>
      <c r="PG157" s="44"/>
      <c r="PH157" s="44"/>
      <c r="PI157" s="44"/>
      <c r="PJ157" s="44"/>
      <c r="PK157" s="44"/>
      <c r="PL157" s="44"/>
      <c r="PM157" s="44"/>
      <c r="PN157" s="44"/>
      <c r="PO157" s="44"/>
      <c r="PP157" s="44"/>
      <c r="PQ157" s="44"/>
      <c r="PR157" s="44"/>
      <c r="PS157" s="44"/>
      <c r="PT157" s="44"/>
      <c r="PU157" s="44"/>
      <c r="PV157" s="44"/>
      <c r="PW157" s="44"/>
      <c r="PX157" s="44"/>
      <c r="PY157" s="44"/>
      <c r="PZ157" s="44"/>
      <c r="QA157" s="44"/>
      <c r="QB157" s="44"/>
      <c r="QC157" s="44"/>
      <c r="QD157" s="44"/>
      <c r="QE157" s="44"/>
      <c r="QF157" s="44"/>
      <c r="QG157" s="44"/>
      <c r="QH157" s="44"/>
      <c r="QI157" s="44"/>
      <c r="QJ157" s="44"/>
      <c r="QK157" s="44"/>
      <c r="QL157" s="44"/>
      <c r="QM157" s="44"/>
      <c r="QN157" s="44"/>
      <c r="QO157" s="44"/>
      <c r="QP157" s="44"/>
      <c r="QQ157" s="44"/>
      <c r="QR157" s="44"/>
      <c r="QS157" s="44"/>
      <c r="QT157" s="44"/>
      <c r="QU157" s="44"/>
      <c r="QV157" s="44"/>
      <c r="QW157" s="44"/>
      <c r="QX157" s="44"/>
      <c r="QY157" s="44"/>
      <c r="QZ157" s="44"/>
      <c r="RA157" s="44"/>
      <c r="RB157" s="44"/>
      <c r="RC157" s="44"/>
      <c r="RD157" s="44"/>
      <c r="RE157" s="44"/>
      <c r="RF157" s="44"/>
      <c r="RG157" s="44"/>
      <c r="RH157" s="44"/>
      <c r="RI157" s="44"/>
      <c r="RJ157" s="44"/>
      <c r="RK157" s="44"/>
      <c r="RL157" s="44"/>
      <c r="RM157" s="44"/>
      <c r="RN157" s="44"/>
      <c r="RO157" s="44"/>
      <c r="RP157" s="44"/>
      <c r="RQ157" s="44"/>
      <c r="RR157" s="44"/>
      <c r="RS157" s="44"/>
      <c r="RT157" s="44"/>
      <c r="RU157" s="44"/>
      <c r="RV157" s="44"/>
      <c r="RW157" s="44"/>
      <c r="RX157" s="44"/>
      <c r="RY157" s="44"/>
      <c r="RZ157" s="44"/>
      <c r="SA157" s="44"/>
      <c r="SB157" s="44"/>
      <c r="SC157" s="44"/>
      <c r="SD157" s="44"/>
      <c r="SE157" s="44"/>
      <c r="SF157" s="44"/>
      <c r="SG157" s="44"/>
      <c r="SH157" s="44"/>
      <c r="SI157" s="44"/>
      <c r="SJ157" s="44"/>
      <c r="SK157" s="44"/>
      <c r="SL157" s="44"/>
      <c r="SM157" s="44"/>
      <c r="SN157" s="44"/>
      <c r="SO157" s="44"/>
      <c r="SP157" s="44"/>
      <c r="SQ157" s="44"/>
      <c r="SR157" s="44"/>
      <c r="SS157" s="44"/>
      <c r="ST157" s="44"/>
      <c r="SU157" s="44"/>
      <c r="SV157" s="44"/>
      <c r="SW157" s="44"/>
      <c r="SX157" s="44"/>
      <c r="SY157" s="44"/>
      <c r="SZ157" s="44"/>
      <c r="TA157" s="44"/>
      <c r="TB157" s="44"/>
      <c r="TC157" s="44"/>
      <c r="TD157" s="44"/>
      <c r="TE157" s="44"/>
      <c r="TF157" s="44"/>
      <c r="TG157" s="44"/>
      <c r="TH157" s="44"/>
      <c r="TI157" s="44"/>
      <c r="TJ157" s="44"/>
      <c r="TK157" s="44"/>
      <c r="TL157" s="44"/>
      <c r="TM157" s="44"/>
      <c r="TN157" s="44"/>
      <c r="TO157" s="44"/>
      <c r="TP157" s="44"/>
      <c r="TQ157" s="44"/>
      <c r="TR157" s="44"/>
      <c r="TS157" s="44"/>
      <c r="TT157" s="44"/>
      <c r="TU157" s="44"/>
      <c r="TV157" s="44"/>
      <c r="TW157" s="44"/>
      <c r="TX157" s="44"/>
      <c r="TY157" s="44"/>
      <c r="TZ157" s="44"/>
      <c r="UA157" s="44"/>
      <c r="UB157" s="44"/>
      <c r="UC157" s="44"/>
      <c r="UD157" s="44"/>
      <c r="UE157" s="44"/>
      <c r="UF157" s="44"/>
      <c r="UG157" s="44"/>
      <c r="UH157" s="44"/>
      <c r="UI157" s="44"/>
      <c r="UJ157" s="44"/>
      <c r="UK157" s="44"/>
      <c r="UL157" s="44"/>
      <c r="UM157" s="44"/>
      <c r="UN157" s="44"/>
      <c r="UO157" s="44"/>
      <c r="UP157" s="44"/>
      <c r="UQ157" s="44"/>
      <c r="UR157" s="44"/>
      <c r="US157" s="44"/>
      <c r="UT157" s="44"/>
      <c r="UU157" s="44"/>
      <c r="UV157" s="44"/>
      <c r="UW157" s="44"/>
      <c r="UX157" s="44"/>
      <c r="UY157" s="44"/>
      <c r="UZ157" s="44"/>
      <c r="VA157" s="44"/>
      <c r="VB157" s="44"/>
      <c r="VC157" s="44"/>
      <c r="VD157" s="44"/>
      <c r="VE157" s="44"/>
      <c r="VF157" s="44"/>
      <c r="VG157" s="44"/>
      <c r="VH157" s="44"/>
      <c r="VI157" s="44"/>
      <c r="VJ157" s="44"/>
      <c r="VK157" s="44"/>
      <c r="VL157" s="44"/>
      <c r="VM157" s="44"/>
      <c r="VN157" s="44"/>
      <c r="VO157" s="44"/>
      <c r="VP157" s="44"/>
      <c r="VQ157" s="44"/>
      <c r="VR157" s="44"/>
      <c r="VS157" s="44"/>
      <c r="VT157" s="44"/>
      <c r="VU157" s="44"/>
      <c r="VV157" s="44"/>
      <c r="VW157" s="44"/>
      <c r="VX157" s="44"/>
      <c r="VY157" s="44"/>
      <c r="VZ157" s="44"/>
      <c r="WA157" s="44"/>
      <c r="WB157" s="44"/>
      <c r="WC157" s="44"/>
      <c r="WD157" s="44"/>
      <c r="WE157" s="44"/>
      <c r="WF157" s="44"/>
      <c r="WG157" s="44"/>
      <c r="WH157" s="44"/>
      <c r="WI157" s="44"/>
      <c r="WJ157" s="44"/>
      <c r="WK157" s="44"/>
      <c r="WL157" s="44"/>
      <c r="WM157" s="44"/>
      <c r="WN157" s="44"/>
      <c r="WO157" s="44"/>
      <c r="WP157" s="44"/>
      <c r="WQ157" s="44"/>
      <c r="WR157" s="44"/>
      <c r="WS157" s="44"/>
      <c r="WT157" s="44"/>
      <c r="WU157" s="44"/>
      <c r="WV157" s="44"/>
      <c r="WW157" s="44"/>
      <c r="WX157" s="44"/>
      <c r="WY157" s="44"/>
      <c r="WZ157" s="44"/>
      <c r="XA157" s="44"/>
      <c r="XB157" s="44"/>
      <c r="XC157" s="44"/>
      <c r="XD157" s="44"/>
      <c r="XE157" s="44"/>
      <c r="XF157" s="44"/>
      <c r="XG157" s="44"/>
      <c r="XH157" s="44"/>
      <c r="XI157" s="44"/>
      <c r="XJ157" s="44"/>
      <c r="XK157" s="44"/>
      <c r="XL157" s="44"/>
      <c r="XM157" s="44"/>
      <c r="XN157" s="44"/>
      <c r="XO157" s="44"/>
      <c r="XP157" s="44"/>
      <c r="XQ157" s="44"/>
      <c r="XR157" s="44"/>
      <c r="XS157" s="44"/>
      <c r="XT157" s="44"/>
      <c r="XU157" s="44"/>
      <c r="XV157" s="44"/>
      <c r="XW157" s="44"/>
      <c r="XX157" s="44"/>
      <c r="XY157" s="44"/>
      <c r="XZ157" s="44"/>
      <c r="YA157" s="44"/>
      <c r="YB157" s="44"/>
      <c r="YC157" s="44"/>
      <c r="YD157" s="44"/>
      <c r="YE157" s="44"/>
      <c r="YF157" s="44"/>
      <c r="YG157" s="44"/>
      <c r="YH157" s="44"/>
      <c r="YI157" s="44"/>
      <c r="YJ157" s="44"/>
      <c r="YK157" s="44"/>
      <c r="YL157" s="44"/>
      <c r="YM157" s="44"/>
      <c r="YN157" s="44"/>
      <c r="YO157" s="44"/>
      <c r="YP157" s="44"/>
      <c r="YQ157" s="44"/>
      <c r="YR157" s="44"/>
      <c r="YS157" s="44"/>
      <c r="YT157" s="44"/>
      <c r="YU157" s="44"/>
      <c r="YV157" s="44"/>
      <c r="YW157" s="44"/>
      <c r="YX157" s="44"/>
      <c r="YY157" s="44"/>
      <c r="YZ157" s="44"/>
      <c r="ZA157" s="44"/>
      <c r="ZB157" s="44"/>
      <c r="ZC157" s="44"/>
      <c r="ZD157" s="44"/>
      <c r="ZE157" s="44"/>
      <c r="ZF157" s="44"/>
      <c r="ZG157" s="44"/>
      <c r="ZH157" s="44"/>
      <c r="ZI157" s="44"/>
      <c r="ZJ157" s="44"/>
      <c r="ZK157" s="44"/>
      <c r="ZL157" s="44"/>
      <c r="ZM157" s="44"/>
      <c r="ZN157" s="44"/>
      <c r="ZO157" s="44"/>
      <c r="ZP157" s="44"/>
      <c r="ZQ157" s="44"/>
      <c r="ZR157" s="44"/>
      <c r="ZS157" s="44"/>
      <c r="ZT157" s="44"/>
      <c r="ZU157" s="44"/>
      <c r="ZV157" s="44"/>
      <c r="ZW157" s="44"/>
      <c r="ZX157" s="44"/>
      <c r="ZY157" s="44"/>
      <c r="ZZ157" s="44"/>
      <c r="AAA157" s="44"/>
      <c r="AAB157" s="44"/>
      <c r="AAC157" s="44"/>
      <c r="AAD157" s="44"/>
      <c r="AAE157" s="44"/>
      <c r="AAF157" s="44"/>
      <c r="AAG157" s="44"/>
      <c r="AAH157" s="44"/>
      <c r="AAI157" s="44"/>
      <c r="AAJ157" s="44"/>
      <c r="AAK157" s="44"/>
      <c r="AAL157" s="44"/>
      <c r="AAM157" s="44"/>
      <c r="AAN157" s="44"/>
      <c r="AAO157" s="44"/>
      <c r="AAP157" s="44"/>
      <c r="AAQ157" s="44"/>
      <c r="AAR157" s="44"/>
      <c r="AAS157" s="44"/>
      <c r="AAT157" s="44"/>
      <c r="AAU157" s="44"/>
      <c r="AAV157" s="44"/>
      <c r="AAW157" s="44"/>
      <c r="AAX157" s="44"/>
      <c r="AAY157" s="44"/>
      <c r="AAZ157" s="44"/>
      <c r="ABA157" s="44"/>
      <c r="ABB157" s="44"/>
      <c r="ABC157" s="42"/>
    </row>
    <row r="158" spans="1:731" s="44" customFormat="1" ht="40.5" customHeight="1" x14ac:dyDescent="0.2">
      <c r="A158" s="167" t="s">
        <v>185</v>
      </c>
      <c r="B158" s="220"/>
      <c r="C158" s="39">
        <v>5715.88</v>
      </c>
      <c r="D158" s="168"/>
      <c r="E158" s="39">
        <v>5715.88</v>
      </c>
      <c r="F158" s="168"/>
      <c r="G158" s="28">
        <v>1147.3699999999999</v>
      </c>
      <c r="H158" s="6"/>
      <c r="I158" s="167"/>
      <c r="J158" s="168"/>
      <c r="K158" s="168"/>
      <c r="L158" s="29"/>
      <c r="M158" s="29"/>
      <c r="N158" s="29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</row>
    <row r="159" spans="1:731" s="44" customFormat="1" ht="39" customHeight="1" x14ac:dyDescent="0.2">
      <c r="A159" s="167" t="s">
        <v>186</v>
      </c>
      <c r="B159" s="221"/>
      <c r="C159" s="39">
        <v>3091.2</v>
      </c>
      <c r="D159" s="168"/>
      <c r="E159" s="39">
        <v>3091.2</v>
      </c>
      <c r="F159" s="168"/>
      <c r="G159" s="28"/>
      <c r="H159" s="6"/>
      <c r="I159" s="167"/>
      <c r="J159" s="168"/>
      <c r="K159" s="168"/>
      <c r="L159" s="29"/>
      <c r="M159" s="29"/>
      <c r="N159" s="29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</row>
    <row r="160" spans="1:731" s="44" customFormat="1" x14ac:dyDescent="0.2">
      <c r="A160" s="46" t="s">
        <v>167</v>
      </c>
      <c r="B160" s="13"/>
      <c r="C160" s="51">
        <f t="shared" ref="C160:H160" si="18">C157+C158+C159</f>
        <v>11700</v>
      </c>
      <c r="D160" s="51">
        <f t="shared" si="18"/>
        <v>0</v>
      </c>
      <c r="E160" s="51">
        <f t="shared" si="18"/>
        <v>11700</v>
      </c>
      <c r="F160" s="51">
        <f t="shared" si="18"/>
        <v>0</v>
      </c>
      <c r="G160" s="51">
        <f t="shared" si="18"/>
        <v>2459.1039999999998</v>
      </c>
      <c r="H160" s="51">
        <f t="shared" si="18"/>
        <v>0</v>
      </c>
      <c r="I160" s="31"/>
      <c r="J160" s="31"/>
      <c r="K160" s="31"/>
      <c r="L160" s="31"/>
      <c r="M160" s="31"/>
      <c r="N160" s="31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</row>
    <row r="161" spans="1:730" s="44" customFormat="1" x14ac:dyDescent="0.2">
      <c r="A161" s="46" t="s">
        <v>57</v>
      </c>
      <c r="B161" s="13"/>
      <c r="C161" s="31"/>
      <c r="D161" s="31"/>
      <c r="E161" s="31"/>
      <c r="F161" s="31"/>
      <c r="G161" s="85"/>
      <c r="H161" s="31"/>
      <c r="I161" s="31"/>
      <c r="J161" s="31"/>
      <c r="K161" s="31"/>
      <c r="L161" s="31"/>
      <c r="M161" s="31"/>
      <c r="N161" s="31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</row>
    <row r="162" spans="1:730" s="44" customFormat="1" x14ac:dyDescent="0.2">
      <c r="A162" s="23" t="s">
        <v>23</v>
      </c>
      <c r="B162" s="32"/>
      <c r="C162" s="45">
        <f t="shared" ref="C162:H162" si="19">C160+C161</f>
        <v>11700</v>
      </c>
      <c r="D162" s="45">
        <f t="shared" si="19"/>
        <v>0</v>
      </c>
      <c r="E162" s="45">
        <f t="shared" si="19"/>
        <v>11700</v>
      </c>
      <c r="F162" s="45">
        <f t="shared" si="19"/>
        <v>0</v>
      </c>
      <c r="G162" s="33">
        <f t="shared" si="19"/>
        <v>2459.1039999999998</v>
      </c>
      <c r="H162" s="45">
        <f t="shared" si="19"/>
        <v>0</v>
      </c>
      <c r="I162" s="23"/>
      <c r="J162" s="23"/>
      <c r="K162" s="23"/>
      <c r="L162" s="23"/>
      <c r="M162" s="23"/>
      <c r="N162" s="23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</row>
    <row r="163" spans="1:730" x14ac:dyDescent="0.2">
      <c r="A163" s="6"/>
      <c r="B163" s="6"/>
      <c r="C163" s="6"/>
      <c r="D163" s="6"/>
      <c r="E163" s="6"/>
      <c r="F163" s="6"/>
      <c r="G163" s="30"/>
      <c r="H163" s="6"/>
      <c r="I163" s="6"/>
      <c r="J163" s="6"/>
      <c r="K163" s="6"/>
      <c r="L163" s="6"/>
      <c r="M163" s="6"/>
      <c r="N163" s="6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44"/>
      <c r="JF163" s="44"/>
      <c r="JG163" s="44"/>
      <c r="JH163" s="44"/>
      <c r="JI163" s="44"/>
      <c r="JJ163" s="44"/>
      <c r="JK163" s="44"/>
      <c r="JL163" s="44"/>
      <c r="JM163" s="44"/>
      <c r="JN163" s="44"/>
      <c r="JO163" s="44"/>
      <c r="JP163" s="44"/>
      <c r="JQ163" s="44"/>
      <c r="JR163" s="44"/>
      <c r="JS163" s="44"/>
      <c r="JT163" s="44"/>
      <c r="JU163" s="44"/>
      <c r="JV163" s="44"/>
      <c r="JW163" s="44"/>
      <c r="JX163" s="44"/>
      <c r="JY163" s="44"/>
      <c r="JZ163" s="44"/>
      <c r="KA163" s="44"/>
      <c r="KB163" s="44"/>
      <c r="KC163" s="44"/>
      <c r="KD163" s="44"/>
      <c r="KE163" s="44"/>
      <c r="KF163" s="44"/>
      <c r="KG163" s="44"/>
      <c r="KH163" s="44"/>
      <c r="KI163" s="44"/>
      <c r="KJ163" s="44"/>
      <c r="KK163" s="44"/>
      <c r="KL163" s="44"/>
      <c r="KM163" s="44"/>
      <c r="KN163" s="44"/>
      <c r="KO163" s="44"/>
      <c r="KP163" s="44"/>
      <c r="KQ163" s="44"/>
      <c r="KR163" s="44"/>
      <c r="KS163" s="44"/>
      <c r="KT163" s="44"/>
      <c r="KU163" s="44"/>
      <c r="KV163" s="44"/>
      <c r="KW163" s="44"/>
      <c r="KX163" s="44"/>
      <c r="KY163" s="44"/>
      <c r="KZ163" s="44"/>
      <c r="LA163" s="44"/>
      <c r="LB163" s="44"/>
      <c r="LC163" s="44"/>
      <c r="LD163" s="44"/>
      <c r="LE163" s="44"/>
      <c r="LF163" s="44"/>
      <c r="LG163" s="44"/>
      <c r="LH163" s="44"/>
      <c r="LI163" s="44"/>
      <c r="LJ163" s="44"/>
      <c r="LK163" s="44"/>
      <c r="LL163" s="44"/>
      <c r="LM163" s="44"/>
      <c r="LN163" s="44"/>
      <c r="LO163" s="44"/>
      <c r="LP163" s="44"/>
      <c r="LQ163" s="44"/>
      <c r="LR163" s="44"/>
      <c r="LS163" s="44"/>
      <c r="LT163" s="44"/>
      <c r="LU163" s="44"/>
      <c r="LV163" s="44"/>
      <c r="LW163" s="44"/>
      <c r="LX163" s="44"/>
      <c r="LY163" s="44"/>
      <c r="LZ163" s="44"/>
      <c r="MA163" s="44"/>
      <c r="MB163" s="44"/>
      <c r="MC163" s="44"/>
      <c r="MD163" s="44"/>
      <c r="ME163" s="44"/>
      <c r="MF163" s="44"/>
      <c r="MG163" s="44"/>
      <c r="MH163" s="44"/>
      <c r="MI163" s="44"/>
      <c r="MJ163" s="44"/>
      <c r="MK163" s="44"/>
      <c r="ML163" s="44"/>
      <c r="MM163" s="44"/>
      <c r="MN163" s="44"/>
      <c r="MO163" s="44"/>
      <c r="MP163" s="44"/>
      <c r="MQ163" s="44"/>
      <c r="MR163" s="44"/>
      <c r="MS163" s="44"/>
      <c r="MT163" s="44"/>
      <c r="MU163" s="44"/>
      <c r="MV163" s="44"/>
      <c r="MW163" s="44"/>
      <c r="MX163" s="44"/>
      <c r="MY163" s="44"/>
      <c r="MZ163" s="44"/>
      <c r="NA163" s="44"/>
      <c r="NB163" s="44"/>
      <c r="NC163" s="44"/>
      <c r="ND163" s="44"/>
      <c r="NE163" s="44"/>
      <c r="NF163" s="44"/>
      <c r="NG163" s="44"/>
      <c r="NH163" s="44"/>
      <c r="NI163" s="44"/>
      <c r="NJ163" s="44"/>
      <c r="NK163" s="44"/>
      <c r="NL163" s="44"/>
      <c r="NM163" s="44"/>
      <c r="NN163" s="44"/>
      <c r="NO163" s="44"/>
      <c r="NP163" s="44"/>
      <c r="NQ163" s="44"/>
      <c r="NR163" s="44"/>
      <c r="NS163" s="44"/>
      <c r="NT163" s="44"/>
      <c r="NU163" s="44"/>
      <c r="NV163" s="44"/>
      <c r="NW163" s="44"/>
      <c r="NX163" s="44"/>
      <c r="NY163" s="44"/>
      <c r="NZ163" s="44"/>
      <c r="OA163" s="44"/>
      <c r="OB163" s="44"/>
      <c r="OC163" s="44"/>
      <c r="OD163" s="44"/>
      <c r="OE163" s="44"/>
      <c r="OF163" s="44"/>
      <c r="OG163" s="44"/>
      <c r="OH163" s="44"/>
      <c r="OI163" s="44"/>
      <c r="OJ163" s="44"/>
      <c r="OK163" s="44"/>
      <c r="OL163" s="44"/>
      <c r="OM163" s="44"/>
      <c r="ON163" s="44"/>
      <c r="OO163" s="44"/>
      <c r="OP163" s="44"/>
      <c r="OQ163" s="44"/>
      <c r="OR163" s="44"/>
      <c r="OS163" s="44"/>
      <c r="OT163" s="44"/>
      <c r="OU163" s="44"/>
      <c r="OV163" s="44"/>
      <c r="OW163" s="44"/>
      <c r="OX163" s="44"/>
      <c r="OY163" s="44"/>
      <c r="OZ163" s="44"/>
      <c r="PA163" s="44"/>
      <c r="PB163" s="44"/>
      <c r="PC163" s="44"/>
      <c r="PD163" s="44"/>
      <c r="PE163" s="44"/>
      <c r="PF163" s="44"/>
      <c r="PG163" s="44"/>
      <c r="PH163" s="44"/>
      <c r="PI163" s="44"/>
      <c r="PJ163" s="44"/>
      <c r="PK163" s="44"/>
      <c r="PL163" s="44"/>
      <c r="PM163" s="44"/>
      <c r="PN163" s="44"/>
      <c r="PO163" s="44"/>
      <c r="PP163" s="44"/>
      <c r="PQ163" s="44"/>
      <c r="PR163" s="44"/>
      <c r="PS163" s="44"/>
      <c r="PT163" s="44"/>
      <c r="PU163" s="44"/>
      <c r="PV163" s="44"/>
      <c r="PW163" s="44"/>
      <c r="PX163" s="44"/>
      <c r="PY163" s="44"/>
      <c r="PZ163" s="44"/>
      <c r="QA163" s="44"/>
      <c r="QB163" s="44"/>
      <c r="QC163" s="44"/>
      <c r="QD163" s="44"/>
      <c r="QE163" s="44"/>
      <c r="QF163" s="44"/>
      <c r="QG163" s="44"/>
      <c r="QH163" s="44"/>
      <c r="QI163" s="44"/>
      <c r="QJ163" s="44"/>
      <c r="QK163" s="44"/>
      <c r="QL163" s="44"/>
      <c r="QM163" s="44"/>
      <c r="QN163" s="44"/>
      <c r="QO163" s="44"/>
      <c r="QP163" s="44"/>
      <c r="QQ163" s="44"/>
      <c r="QR163" s="44"/>
      <c r="QS163" s="44"/>
      <c r="QT163" s="44"/>
      <c r="QU163" s="44"/>
      <c r="QV163" s="44"/>
      <c r="QW163" s="44"/>
      <c r="QX163" s="44"/>
      <c r="QY163" s="44"/>
      <c r="QZ163" s="44"/>
      <c r="RA163" s="44"/>
      <c r="RB163" s="44"/>
      <c r="RC163" s="44"/>
      <c r="RD163" s="44"/>
      <c r="RE163" s="44"/>
      <c r="RF163" s="44"/>
      <c r="RG163" s="44"/>
      <c r="RH163" s="44"/>
      <c r="RI163" s="44"/>
      <c r="RJ163" s="44"/>
      <c r="RK163" s="44"/>
      <c r="RL163" s="44"/>
      <c r="RM163" s="44"/>
      <c r="RN163" s="44"/>
      <c r="RO163" s="44"/>
      <c r="RP163" s="44"/>
      <c r="RQ163" s="44"/>
      <c r="RR163" s="44"/>
      <c r="RS163" s="44"/>
      <c r="RT163" s="44"/>
      <c r="RU163" s="44"/>
      <c r="RV163" s="44"/>
      <c r="RW163" s="44"/>
      <c r="RX163" s="44"/>
      <c r="RY163" s="44"/>
      <c r="RZ163" s="44"/>
      <c r="SA163" s="44"/>
      <c r="SB163" s="44"/>
      <c r="SC163" s="44"/>
      <c r="SD163" s="44"/>
      <c r="SE163" s="44"/>
      <c r="SF163" s="44"/>
      <c r="SG163" s="44"/>
      <c r="SH163" s="44"/>
      <c r="SI163" s="44"/>
      <c r="SJ163" s="44"/>
      <c r="SK163" s="44"/>
      <c r="SL163" s="44"/>
      <c r="SM163" s="44"/>
      <c r="SN163" s="44"/>
      <c r="SO163" s="44"/>
      <c r="SP163" s="44"/>
      <c r="SQ163" s="44"/>
      <c r="SR163" s="44"/>
      <c r="SS163" s="44"/>
      <c r="ST163" s="44"/>
      <c r="SU163" s="44"/>
      <c r="SV163" s="44"/>
      <c r="SW163" s="44"/>
      <c r="SX163" s="44"/>
      <c r="SY163" s="44"/>
      <c r="SZ163" s="44"/>
      <c r="TA163" s="44"/>
      <c r="TB163" s="44"/>
      <c r="TC163" s="44"/>
      <c r="TD163" s="44"/>
      <c r="TE163" s="44"/>
      <c r="TF163" s="44"/>
      <c r="TG163" s="44"/>
      <c r="TH163" s="44"/>
      <c r="TI163" s="44"/>
      <c r="TJ163" s="44"/>
      <c r="TK163" s="44"/>
      <c r="TL163" s="44"/>
      <c r="TM163" s="44"/>
      <c r="TN163" s="44"/>
      <c r="TO163" s="44"/>
      <c r="TP163" s="44"/>
      <c r="TQ163" s="44"/>
      <c r="TR163" s="44"/>
      <c r="TS163" s="44"/>
      <c r="TT163" s="44"/>
      <c r="TU163" s="44"/>
      <c r="TV163" s="44"/>
      <c r="TW163" s="44"/>
      <c r="TX163" s="44"/>
      <c r="TY163" s="44"/>
      <c r="TZ163" s="44"/>
      <c r="UA163" s="44"/>
      <c r="UB163" s="44"/>
      <c r="UC163" s="44"/>
      <c r="UD163" s="44"/>
      <c r="UE163" s="44"/>
      <c r="UF163" s="44"/>
      <c r="UG163" s="44"/>
      <c r="UH163" s="44"/>
      <c r="UI163" s="44"/>
      <c r="UJ163" s="44"/>
      <c r="UK163" s="44"/>
      <c r="UL163" s="44"/>
      <c r="UM163" s="44"/>
      <c r="UN163" s="44"/>
      <c r="UO163" s="44"/>
      <c r="UP163" s="44"/>
      <c r="UQ163" s="44"/>
      <c r="UR163" s="44"/>
      <c r="US163" s="44"/>
      <c r="UT163" s="44"/>
      <c r="UU163" s="44"/>
      <c r="UV163" s="44"/>
      <c r="UW163" s="44"/>
      <c r="UX163" s="44"/>
      <c r="UY163" s="44"/>
      <c r="UZ163" s="44"/>
      <c r="VA163" s="44"/>
      <c r="VB163" s="44"/>
      <c r="VC163" s="44"/>
      <c r="VD163" s="44"/>
      <c r="VE163" s="44"/>
      <c r="VF163" s="44"/>
      <c r="VG163" s="44"/>
      <c r="VH163" s="44"/>
      <c r="VI163" s="44"/>
      <c r="VJ163" s="44"/>
      <c r="VK163" s="44"/>
      <c r="VL163" s="44"/>
      <c r="VM163" s="44"/>
      <c r="VN163" s="44"/>
      <c r="VO163" s="44"/>
      <c r="VP163" s="44"/>
      <c r="VQ163" s="44"/>
      <c r="VR163" s="44"/>
      <c r="VS163" s="44"/>
      <c r="VT163" s="44"/>
      <c r="VU163" s="44"/>
      <c r="VV163" s="44"/>
      <c r="VW163" s="44"/>
      <c r="VX163" s="44"/>
      <c r="VY163" s="44"/>
      <c r="VZ163" s="44"/>
      <c r="WA163" s="44"/>
      <c r="WB163" s="44"/>
      <c r="WC163" s="44"/>
      <c r="WD163" s="44"/>
      <c r="WE163" s="44"/>
      <c r="WF163" s="44"/>
      <c r="WG163" s="44"/>
      <c r="WH163" s="44"/>
      <c r="WI163" s="44"/>
      <c r="WJ163" s="44"/>
      <c r="WK163" s="44"/>
      <c r="WL163" s="44"/>
      <c r="WM163" s="44"/>
      <c r="WN163" s="44"/>
      <c r="WO163" s="44"/>
      <c r="WP163" s="44"/>
      <c r="WQ163" s="44"/>
      <c r="WR163" s="44"/>
      <c r="WS163" s="44"/>
      <c r="WT163" s="44"/>
      <c r="WU163" s="44"/>
      <c r="WV163" s="44"/>
      <c r="WW163" s="44"/>
      <c r="WX163" s="44"/>
      <c r="WY163" s="44"/>
      <c r="WZ163" s="44"/>
      <c r="XA163" s="44"/>
      <c r="XB163" s="44"/>
      <c r="XC163" s="44"/>
      <c r="XD163" s="44"/>
      <c r="XE163" s="44"/>
      <c r="XF163" s="44"/>
      <c r="XG163" s="44"/>
      <c r="XH163" s="44"/>
      <c r="XI163" s="44"/>
      <c r="XJ163" s="44"/>
      <c r="XK163" s="44"/>
      <c r="XL163" s="44"/>
      <c r="XM163" s="44"/>
      <c r="XN163" s="44"/>
      <c r="XO163" s="44"/>
      <c r="XP163" s="44"/>
      <c r="XQ163" s="44"/>
      <c r="XR163" s="44"/>
      <c r="XS163" s="44"/>
      <c r="XT163" s="44"/>
      <c r="XU163" s="44"/>
      <c r="XV163" s="44"/>
      <c r="XW163" s="44"/>
      <c r="XX163" s="44"/>
      <c r="XY163" s="44"/>
      <c r="XZ163" s="44"/>
      <c r="YA163" s="44"/>
      <c r="YB163" s="44"/>
      <c r="YC163" s="44"/>
      <c r="YD163" s="44"/>
      <c r="YE163" s="44"/>
      <c r="YF163" s="44"/>
      <c r="YG163" s="44"/>
      <c r="YH163" s="44"/>
      <c r="YI163" s="44"/>
      <c r="YJ163" s="44"/>
      <c r="YK163" s="44"/>
      <c r="YL163" s="44"/>
      <c r="YM163" s="44"/>
      <c r="YN163" s="44"/>
      <c r="YO163" s="44"/>
      <c r="YP163" s="44"/>
      <c r="YQ163" s="44"/>
      <c r="YR163" s="44"/>
      <c r="YS163" s="44"/>
      <c r="YT163" s="44"/>
      <c r="YU163" s="44"/>
      <c r="YV163" s="44"/>
      <c r="YW163" s="44"/>
      <c r="YX163" s="44"/>
      <c r="YY163" s="44"/>
      <c r="YZ163" s="44"/>
      <c r="ZA163" s="44"/>
      <c r="ZB163" s="44"/>
      <c r="ZC163" s="44"/>
      <c r="ZD163" s="44"/>
      <c r="ZE163" s="44"/>
      <c r="ZF163" s="44"/>
      <c r="ZG163" s="44"/>
      <c r="ZH163" s="44"/>
      <c r="ZI163" s="44"/>
      <c r="ZJ163" s="44"/>
      <c r="ZK163" s="44"/>
      <c r="ZL163" s="44"/>
      <c r="ZM163" s="44"/>
      <c r="ZN163" s="44"/>
      <c r="ZO163" s="44"/>
      <c r="ZP163" s="44"/>
      <c r="ZQ163" s="44"/>
      <c r="ZR163" s="44"/>
      <c r="ZS163" s="44"/>
      <c r="ZT163" s="44"/>
      <c r="ZU163" s="44"/>
      <c r="ZV163" s="44"/>
      <c r="ZW163" s="44"/>
      <c r="ZX163" s="44"/>
      <c r="ZY163" s="44"/>
      <c r="ZZ163" s="44"/>
      <c r="AAA163" s="44"/>
      <c r="AAB163" s="44"/>
      <c r="AAC163" s="44"/>
      <c r="AAD163" s="44"/>
      <c r="AAE163" s="44"/>
      <c r="AAF163" s="44"/>
      <c r="AAG163" s="44"/>
      <c r="AAH163" s="44"/>
      <c r="AAI163" s="44"/>
      <c r="AAJ163" s="44"/>
      <c r="AAK163" s="44"/>
      <c r="AAL163" s="44"/>
      <c r="AAM163" s="44"/>
      <c r="AAN163" s="44"/>
      <c r="AAO163" s="44"/>
      <c r="AAP163" s="44"/>
      <c r="AAQ163" s="44"/>
      <c r="AAR163" s="44"/>
      <c r="AAS163" s="44"/>
      <c r="AAT163" s="44"/>
      <c r="AAU163" s="44"/>
      <c r="AAV163" s="44"/>
      <c r="AAW163" s="44"/>
      <c r="AAX163" s="44"/>
      <c r="AAY163" s="44"/>
      <c r="AAZ163" s="44"/>
      <c r="ABA163" s="44"/>
      <c r="ABB163" s="44"/>
    </row>
    <row r="164" spans="1:730" ht="15.75" x14ac:dyDescent="0.2">
      <c r="A164" s="194" t="s">
        <v>143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S164" s="1"/>
      <c r="T164" s="1"/>
      <c r="U164" s="1"/>
      <c r="V164" s="1"/>
      <c r="W164" s="1"/>
      <c r="X164" s="1"/>
      <c r="Y164" s="1"/>
      <c r="Z164" s="1"/>
      <c r="AA164" s="1"/>
    </row>
    <row r="165" spans="1:730" x14ac:dyDescent="0.2">
      <c r="A165" s="187" t="s">
        <v>25</v>
      </c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S165" s="1"/>
      <c r="T165" s="1"/>
      <c r="U165" s="1"/>
      <c r="V165" s="1"/>
      <c r="W165" s="1"/>
      <c r="X165" s="1"/>
      <c r="Y165" s="1"/>
      <c r="Z165" s="1"/>
      <c r="AA165" s="1"/>
    </row>
    <row r="166" spans="1:730" x14ac:dyDescent="0.2">
      <c r="A166" s="187" t="s">
        <v>110</v>
      </c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S166" s="1"/>
      <c r="T166" s="1"/>
      <c r="U166" s="1"/>
      <c r="V166" s="1"/>
      <c r="W166" s="1"/>
      <c r="X166" s="1"/>
      <c r="Y166" s="1"/>
      <c r="Z166" s="1"/>
      <c r="AA166" s="1"/>
    </row>
    <row r="167" spans="1:730" x14ac:dyDescent="0.2">
      <c r="A167" s="187" t="s">
        <v>21</v>
      </c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S167" s="1"/>
      <c r="T167" s="1"/>
      <c r="U167" s="1"/>
      <c r="V167" s="1"/>
      <c r="W167" s="1"/>
      <c r="X167" s="1"/>
      <c r="Y167" s="1"/>
      <c r="Z167" s="1"/>
      <c r="AA167" s="1"/>
    </row>
    <row r="168" spans="1:730" ht="78.75" customHeight="1" x14ac:dyDescent="0.2">
      <c r="A168" s="163" t="s">
        <v>156</v>
      </c>
      <c r="B168" s="163" t="s">
        <v>22</v>
      </c>
      <c r="C168" s="10">
        <v>200</v>
      </c>
      <c r="D168" s="10"/>
      <c r="E168" s="10">
        <v>200</v>
      </c>
      <c r="F168" s="10"/>
      <c r="G168" s="19">
        <v>76</v>
      </c>
      <c r="H168" s="10"/>
      <c r="I168" s="20"/>
      <c r="J168" s="20"/>
      <c r="K168" s="10"/>
      <c r="L168" s="10"/>
      <c r="M168" s="10"/>
      <c r="N168" s="10"/>
      <c r="S168" s="1"/>
      <c r="T168" s="1"/>
      <c r="U168" s="1"/>
      <c r="V168" s="1"/>
      <c r="W168" s="1"/>
      <c r="X168" s="1"/>
      <c r="Y168" s="1"/>
      <c r="Z168" s="1"/>
      <c r="AA168" s="1"/>
    </row>
    <row r="169" spans="1:730" x14ac:dyDescent="0.2">
      <c r="A169" s="96" t="s">
        <v>167</v>
      </c>
      <c r="B169" s="163"/>
      <c r="C169" s="10">
        <f>C168</f>
        <v>200</v>
      </c>
      <c r="D169" s="10">
        <f t="shared" ref="D169:H170" si="20">D168</f>
        <v>0</v>
      </c>
      <c r="E169" s="10">
        <f t="shared" si="20"/>
        <v>200</v>
      </c>
      <c r="F169" s="10">
        <f t="shared" si="20"/>
        <v>0</v>
      </c>
      <c r="G169" s="10">
        <f t="shared" si="20"/>
        <v>76</v>
      </c>
      <c r="H169" s="10">
        <f t="shared" si="20"/>
        <v>0</v>
      </c>
      <c r="I169" s="20"/>
      <c r="J169" s="20"/>
      <c r="K169" s="10"/>
      <c r="L169" s="10"/>
      <c r="M169" s="10"/>
      <c r="N169" s="10"/>
      <c r="S169" s="1"/>
      <c r="T169" s="1"/>
      <c r="U169" s="1"/>
      <c r="V169" s="1"/>
      <c r="W169" s="1"/>
      <c r="X169" s="1"/>
      <c r="Y169" s="1"/>
      <c r="Z169" s="1"/>
      <c r="AA169" s="1"/>
    </row>
    <row r="170" spans="1:730" x14ac:dyDescent="0.2">
      <c r="A170" s="23" t="s">
        <v>20</v>
      </c>
      <c r="B170" s="32"/>
      <c r="C170" s="12">
        <f>C169</f>
        <v>200</v>
      </c>
      <c r="D170" s="12">
        <f t="shared" si="20"/>
        <v>0</v>
      </c>
      <c r="E170" s="12">
        <f t="shared" si="20"/>
        <v>200</v>
      </c>
      <c r="F170" s="12">
        <f t="shared" si="20"/>
        <v>0</v>
      </c>
      <c r="G170" s="82">
        <f t="shared" si="20"/>
        <v>76</v>
      </c>
      <c r="H170" s="12">
        <f t="shared" si="20"/>
        <v>0</v>
      </c>
      <c r="I170" s="12"/>
      <c r="J170" s="12"/>
      <c r="K170" s="12">
        <f>K168</f>
        <v>0</v>
      </c>
      <c r="L170" s="12">
        <f>L168</f>
        <v>0</v>
      </c>
      <c r="M170" s="12">
        <f>M168</f>
        <v>0</v>
      </c>
      <c r="N170" s="12">
        <f>N168</f>
        <v>0</v>
      </c>
      <c r="S170" s="1"/>
      <c r="T170" s="1"/>
      <c r="U170" s="1"/>
      <c r="V170" s="1"/>
      <c r="W170" s="1"/>
      <c r="X170" s="1"/>
      <c r="Y170" s="1"/>
      <c r="Z170" s="1"/>
      <c r="AA170" s="1"/>
    </row>
    <row r="171" spans="1:730" x14ac:dyDescent="0.2">
      <c r="A171" s="6"/>
      <c r="B171" s="6"/>
      <c r="C171" s="6"/>
      <c r="D171" s="6"/>
      <c r="E171" s="6"/>
      <c r="F171" s="6"/>
      <c r="G171" s="30"/>
      <c r="H171" s="6"/>
      <c r="I171" s="6"/>
      <c r="J171" s="6"/>
      <c r="K171" s="6"/>
      <c r="L171" s="6"/>
      <c r="M171" s="6"/>
      <c r="N171" s="6"/>
      <c r="S171" s="1"/>
      <c r="T171" s="1"/>
      <c r="U171" s="1"/>
      <c r="V171" s="1"/>
      <c r="W171" s="1"/>
      <c r="X171" s="1"/>
      <c r="Y171" s="1"/>
      <c r="Z171" s="1"/>
      <c r="AA171" s="1"/>
    </row>
    <row r="172" spans="1:730" ht="15.75" x14ac:dyDescent="0.2">
      <c r="A172" s="194" t="s">
        <v>144</v>
      </c>
      <c r="B172" s="194"/>
      <c r="C172" s="194"/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S172" s="1"/>
      <c r="T172" s="1"/>
      <c r="U172" s="1"/>
      <c r="V172" s="1"/>
      <c r="W172" s="1"/>
      <c r="X172" s="1"/>
      <c r="Y172" s="1"/>
      <c r="Z172" s="1"/>
      <c r="AA172" s="1"/>
    </row>
    <row r="173" spans="1:730" ht="57.75" customHeight="1" x14ac:dyDescent="0.2">
      <c r="A173" s="187" t="s">
        <v>29</v>
      </c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S173" s="1"/>
      <c r="T173" s="1"/>
      <c r="U173" s="1"/>
      <c r="V173" s="1"/>
      <c r="W173" s="1"/>
      <c r="X173" s="1"/>
      <c r="Y173" s="1"/>
      <c r="Z173" s="1"/>
      <c r="AA173" s="1"/>
    </row>
    <row r="174" spans="1:730" ht="52.5" customHeight="1" x14ac:dyDescent="0.2">
      <c r="A174" s="187" t="s">
        <v>30</v>
      </c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S174" s="1"/>
      <c r="T174" s="1"/>
      <c r="U174" s="1"/>
      <c r="V174" s="1"/>
      <c r="W174" s="1"/>
      <c r="X174" s="1"/>
      <c r="Y174" s="1"/>
      <c r="Z174" s="1"/>
      <c r="AA174" s="1"/>
    </row>
    <row r="175" spans="1:730" ht="41.25" customHeight="1" x14ac:dyDescent="0.2">
      <c r="A175" s="125" t="s">
        <v>149</v>
      </c>
      <c r="B175" s="166" t="s">
        <v>65</v>
      </c>
      <c r="C175" s="41">
        <v>100</v>
      </c>
      <c r="D175" s="41"/>
      <c r="E175" s="41">
        <v>100</v>
      </c>
      <c r="F175" s="41"/>
      <c r="G175" s="67">
        <v>17.184999999999999</v>
      </c>
      <c r="H175" s="41"/>
      <c r="I175" s="41"/>
      <c r="J175" s="41"/>
      <c r="K175" s="10"/>
      <c r="L175" s="10"/>
      <c r="M175" s="10"/>
      <c r="N175" s="10"/>
      <c r="S175" s="1"/>
      <c r="T175" s="1"/>
      <c r="U175" s="1"/>
      <c r="V175" s="1"/>
      <c r="W175" s="1"/>
      <c r="X175" s="1"/>
      <c r="Y175" s="1"/>
      <c r="Z175" s="1"/>
      <c r="AA175" s="1"/>
    </row>
    <row r="176" spans="1:730" x14ac:dyDescent="0.2">
      <c r="A176" s="96" t="s">
        <v>167</v>
      </c>
      <c r="B176" s="96"/>
      <c r="C176" s="120">
        <f>C175</f>
        <v>100</v>
      </c>
      <c r="D176" s="120">
        <f t="shared" ref="D176:N177" si="21">D175</f>
        <v>0</v>
      </c>
      <c r="E176" s="120">
        <f t="shared" si="21"/>
        <v>100</v>
      </c>
      <c r="F176" s="120">
        <f t="shared" si="21"/>
        <v>0</v>
      </c>
      <c r="G176" s="120">
        <f t="shared" si="21"/>
        <v>17.184999999999999</v>
      </c>
      <c r="H176" s="120">
        <f t="shared" si="21"/>
        <v>0</v>
      </c>
      <c r="I176" s="120"/>
      <c r="J176" s="120"/>
      <c r="K176" s="111"/>
      <c r="L176" s="111"/>
      <c r="M176" s="111"/>
      <c r="N176" s="11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">
      <c r="A177" s="23" t="s">
        <v>20</v>
      </c>
      <c r="B177" s="121"/>
      <c r="C177" s="122">
        <f>C176</f>
        <v>100</v>
      </c>
      <c r="D177" s="122">
        <f t="shared" si="21"/>
        <v>0</v>
      </c>
      <c r="E177" s="122">
        <f t="shared" si="21"/>
        <v>100</v>
      </c>
      <c r="F177" s="122">
        <f t="shared" si="21"/>
        <v>0</v>
      </c>
      <c r="G177" s="123">
        <f t="shared" si="21"/>
        <v>17.184999999999999</v>
      </c>
      <c r="H177" s="122">
        <f t="shared" si="21"/>
        <v>0</v>
      </c>
      <c r="I177" s="122"/>
      <c r="J177" s="122">
        <f t="shared" si="21"/>
        <v>0</v>
      </c>
      <c r="K177" s="122">
        <f t="shared" si="21"/>
        <v>0</v>
      </c>
      <c r="L177" s="122">
        <f t="shared" si="21"/>
        <v>0</v>
      </c>
      <c r="M177" s="122">
        <f t="shared" si="21"/>
        <v>0</v>
      </c>
      <c r="N177" s="122">
        <f t="shared" si="21"/>
        <v>0</v>
      </c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">
      <c r="A178" s="6"/>
      <c r="B178" s="6"/>
      <c r="C178" s="6"/>
      <c r="D178" s="6"/>
      <c r="E178" s="6"/>
      <c r="F178" s="6"/>
      <c r="G178" s="30"/>
      <c r="H178" s="6"/>
      <c r="I178" s="6"/>
      <c r="J178" s="6"/>
      <c r="K178" s="6"/>
      <c r="L178" s="6"/>
      <c r="M178" s="6"/>
      <c r="N178" s="6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x14ac:dyDescent="0.2">
      <c r="A179" s="194" t="s">
        <v>145</v>
      </c>
      <c r="B179" s="194"/>
      <c r="C179" s="194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30" customHeight="1" x14ac:dyDescent="0.2">
      <c r="A180" s="187" t="s">
        <v>27</v>
      </c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54.75" customHeight="1" x14ac:dyDescent="0.2">
      <c r="A181" s="187" t="s">
        <v>28</v>
      </c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54.75" customHeight="1" x14ac:dyDescent="0.2">
      <c r="A182" s="91" t="s">
        <v>155</v>
      </c>
      <c r="B182" s="166" t="s">
        <v>22</v>
      </c>
      <c r="C182" s="5">
        <v>50</v>
      </c>
      <c r="D182" s="5"/>
      <c r="E182" s="5">
        <v>50</v>
      </c>
      <c r="F182" s="5"/>
      <c r="G182" s="67"/>
      <c r="H182" s="5"/>
      <c r="I182" s="5"/>
      <c r="J182" s="5"/>
      <c r="K182" s="10"/>
      <c r="L182" s="10"/>
      <c r="M182" s="10"/>
      <c r="N182" s="10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">
      <c r="A183" s="96" t="s">
        <v>167</v>
      </c>
      <c r="B183" s="163"/>
      <c r="C183" s="5">
        <f>C182</f>
        <v>50</v>
      </c>
      <c r="D183" s="5">
        <f t="shared" ref="D183:H184" si="22">D182</f>
        <v>0</v>
      </c>
      <c r="E183" s="5">
        <f t="shared" si="22"/>
        <v>50</v>
      </c>
      <c r="F183" s="5">
        <f t="shared" si="22"/>
        <v>0</v>
      </c>
      <c r="G183" s="5">
        <f t="shared" si="22"/>
        <v>0</v>
      </c>
      <c r="H183" s="5">
        <f t="shared" si="22"/>
        <v>0</v>
      </c>
      <c r="I183" s="5"/>
      <c r="J183" s="5"/>
      <c r="K183" s="10"/>
      <c r="L183" s="10"/>
      <c r="M183" s="10"/>
      <c r="N183" s="10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">
      <c r="A184" s="23" t="s">
        <v>20</v>
      </c>
      <c r="B184" s="50"/>
      <c r="C184" s="50">
        <f>C183</f>
        <v>50</v>
      </c>
      <c r="D184" s="50">
        <f t="shared" si="22"/>
        <v>0</v>
      </c>
      <c r="E184" s="50">
        <f t="shared" si="22"/>
        <v>50</v>
      </c>
      <c r="F184" s="50">
        <f t="shared" si="22"/>
        <v>0</v>
      </c>
      <c r="G184" s="83">
        <f t="shared" si="22"/>
        <v>0</v>
      </c>
      <c r="H184" s="50">
        <f t="shared" si="22"/>
        <v>0</v>
      </c>
      <c r="I184" s="50"/>
      <c r="J184" s="50">
        <f>J182</f>
        <v>0</v>
      </c>
      <c r="K184" s="50">
        <f>K182</f>
        <v>0</v>
      </c>
      <c r="L184" s="50">
        <f>L182</f>
        <v>0</v>
      </c>
      <c r="M184" s="50">
        <f>M182</f>
        <v>0</v>
      </c>
      <c r="N184" s="50">
        <f>N182</f>
        <v>0</v>
      </c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">
      <c r="A185" s="26"/>
      <c r="B185" s="5"/>
      <c r="C185" s="5"/>
      <c r="D185" s="5"/>
      <c r="E185" s="5"/>
      <c r="F185" s="5"/>
      <c r="G185" s="67"/>
      <c r="H185" s="5"/>
      <c r="I185" s="5"/>
      <c r="J185" s="5"/>
      <c r="K185" s="10"/>
      <c r="L185" s="10"/>
      <c r="M185" s="10"/>
      <c r="N185" s="10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21.75" customHeight="1" x14ac:dyDescent="0.2">
      <c r="A186" s="194" t="s">
        <v>146</v>
      </c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Z186" s="1"/>
      <c r="AA186" s="1"/>
    </row>
    <row r="187" spans="1:27" ht="19.5" customHeight="1" x14ac:dyDescent="0.25">
      <c r="A187" s="189" t="s">
        <v>83</v>
      </c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222"/>
      <c r="Z187" s="1"/>
      <c r="AA187" s="1"/>
    </row>
    <row r="188" spans="1:27" ht="27.75" customHeight="1" x14ac:dyDescent="0.2">
      <c r="A188" s="187" t="s">
        <v>84</v>
      </c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Z188" s="1"/>
      <c r="AA188" s="1"/>
    </row>
    <row r="189" spans="1:27" x14ac:dyDescent="0.2">
      <c r="A189" s="187" t="s">
        <v>21</v>
      </c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2" customHeight="1" x14ac:dyDescent="0.2">
      <c r="A190" s="138" t="s">
        <v>183</v>
      </c>
      <c r="B190" s="163" t="s">
        <v>22</v>
      </c>
      <c r="C190" s="10">
        <v>200</v>
      </c>
      <c r="D190" s="10"/>
      <c r="E190" s="10">
        <v>291.62</v>
      </c>
      <c r="F190" s="10"/>
      <c r="G190" s="19">
        <v>197.57</v>
      </c>
      <c r="H190" s="10"/>
      <c r="I190" s="20"/>
      <c r="J190" s="20"/>
      <c r="K190" s="10"/>
      <c r="L190" s="10"/>
      <c r="M190" s="10"/>
      <c r="N190" s="10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">
      <c r="A191" s="13" t="s">
        <v>167</v>
      </c>
      <c r="B191" s="14"/>
      <c r="C191" s="17">
        <f t="shared" ref="C191:H191" si="23">C190</f>
        <v>200</v>
      </c>
      <c r="D191" s="17">
        <f t="shared" si="23"/>
        <v>0</v>
      </c>
      <c r="E191" s="17">
        <f t="shared" si="23"/>
        <v>291.62</v>
      </c>
      <c r="F191" s="17">
        <f t="shared" si="23"/>
        <v>0</v>
      </c>
      <c r="G191" s="17">
        <f t="shared" si="23"/>
        <v>197.57</v>
      </c>
      <c r="H191" s="17">
        <f t="shared" si="23"/>
        <v>0</v>
      </c>
      <c r="I191" s="17"/>
      <c r="J191" s="17"/>
      <c r="K191" s="17"/>
      <c r="L191" s="17"/>
      <c r="M191" s="17"/>
      <c r="N191" s="17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">
      <c r="A192" s="13" t="s">
        <v>18</v>
      </c>
      <c r="B192" s="14"/>
      <c r="C192" s="17"/>
      <c r="D192" s="17"/>
      <c r="E192" s="17"/>
      <c r="F192" s="17"/>
      <c r="G192" s="21"/>
      <c r="H192" s="17"/>
      <c r="I192" s="22"/>
      <c r="J192" s="22"/>
      <c r="K192" s="17"/>
      <c r="L192" s="17"/>
      <c r="M192" s="17"/>
      <c r="N192" s="17"/>
      <c r="S192" s="1"/>
      <c r="T192" s="1"/>
      <c r="U192" s="1"/>
      <c r="V192" s="1"/>
      <c r="W192" s="1"/>
      <c r="X192" s="1"/>
      <c r="Y192" s="1"/>
      <c r="Z192" s="1"/>
      <c r="AA192" s="1"/>
    </row>
    <row r="193" spans="1:731" x14ac:dyDescent="0.2">
      <c r="A193" s="13" t="s">
        <v>24</v>
      </c>
      <c r="B193" s="14"/>
      <c r="C193" s="17"/>
      <c r="D193" s="17"/>
      <c r="E193" s="17"/>
      <c r="F193" s="17"/>
      <c r="G193" s="21"/>
      <c r="H193" s="17"/>
      <c r="I193" s="22"/>
      <c r="J193" s="22"/>
      <c r="K193" s="17"/>
      <c r="L193" s="17"/>
      <c r="M193" s="17"/>
      <c r="N193" s="17"/>
      <c r="S193" s="1"/>
      <c r="T193" s="1"/>
      <c r="U193" s="1"/>
      <c r="V193" s="1"/>
      <c r="W193" s="1"/>
      <c r="X193" s="1"/>
      <c r="Y193" s="1"/>
      <c r="Z193" s="1"/>
      <c r="AA193" s="1"/>
    </row>
    <row r="194" spans="1:731" x14ac:dyDescent="0.2">
      <c r="A194" s="13" t="s">
        <v>61</v>
      </c>
      <c r="B194" s="14"/>
      <c r="C194" s="17"/>
      <c r="D194" s="17"/>
      <c r="E194" s="17"/>
      <c r="F194" s="17"/>
      <c r="G194" s="21"/>
      <c r="H194" s="17"/>
      <c r="I194" s="22"/>
      <c r="J194" s="22"/>
      <c r="K194" s="17"/>
      <c r="L194" s="17"/>
      <c r="M194" s="17"/>
      <c r="N194" s="17"/>
      <c r="S194" s="1"/>
      <c r="T194" s="1"/>
      <c r="U194" s="1"/>
      <c r="V194" s="1"/>
      <c r="W194" s="1"/>
      <c r="X194" s="1"/>
      <c r="Y194" s="1"/>
      <c r="Z194" s="1"/>
      <c r="AA194" s="1"/>
    </row>
    <row r="195" spans="1:731" x14ac:dyDescent="0.2">
      <c r="A195" s="23" t="s">
        <v>23</v>
      </c>
      <c r="B195" s="23"/>
      <c r="C195" s="24">
        <f>C191+C192+C193+C194</f>
        <v>200</v>
      </c>
      <c r="D195" s="24">
        <f t="shared" ref="D195:N195" si="24">D191+D192+D193+D194</f>
        <v>0</v>
      </c>
      <c r="E195" s="24">
        <f t="shared" si="24"/>
        <v>291.62</v>
      </c>
      <c r="F195" s="24">
        <f t="shared" si="24"/>
        <v>0</v>
      </c>
      <c r="G195" s="25">
        <f t="shared" si="24"/>
        <v>197.57</v>
      </c>
      <c r="H195" s="24">
        <f t="shared" si="24"/>
        <v>0</v>
      </c>
      <c r="I195" s="24"/>
      <c r="J195" s="24"/>
      <c r="K195" s="24">
        <f t="shared" si="24"/>
        <v>0</v>
      </c>
      <c r="L195" s="24">
        <f t="shared" si="24"/>
        <v>0</v>
      </c>
      <c r="M195" s="24">
        <f t="shared" si="24"/>
        <v>0</v>
      </c>
      <c r="N195" s="24">
        <f t="shared" si="24"/>
        <v>0</v>
      </c>
      <c r="S195" s="1"/>
      <c r="T195" s="1"/>
      <c r="U195" s="1"/>
      <c r="V195" s="1"/>
      <c r="W195" s="1"/>
      <c r="X195" s="1"/>
      <c r="Y195" s="1"/>
      <c r="Z195" s="1"/>
      <c r="AA195" s="1"/>
    </row>
    <row r="196" spans="1:731" x14ac:dyDescent="0.2">
      <c r="A196" s="6"/>
      <c r="B196" s="6"/>
      <c r="C196" s="6"/>
      <c r="D196" s="6"/>
      <c r="E196" s="6"/>
      <c r="F196" s="6"/>
      <c r="G196" s="30"/>
      <c r="H196" s="6"/>
      <c r="I196" s="6"/>
      <c r="J196" s="6"/>
      <c r="K196" s="6"/>
      <c r="L196" s="6"/>
      <c r="M196" s="6"/>
      <c r="N196" s="6"/>
      <c r="S196" s="1"/>
      <c r="T196" s="1"/>
      <c r="U196" s="1"/>
      <c r="V196" s="1"/>
      <c r="W196" s="1"/>
      <c r="X196" s="1"/>
      <c r="Y196" s="1"/>
      <c r="Z196" s="1"/>
      <c r="AA196" s="1"/>
    </row>
    <row r="197" spans="1:731" ht="15.75" x14ac:dyDescent="0.2">
      <c r="A197" s="194" t="s">
        <v>147</v>
      </c>
      <c r="B197" s="194"/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S197" s="1"/>
      <c r="T197" s="1"/>
      <c r="U197" s="1"/>
      <c r="V197" s="1"/>
      <c r="W197" s="1"/>
      <c r="X197" s="1"/>
      <c r="Y197" s="1"/>
      <c r="Z197" s="1"/>
      <c r="AA197" s="1"/>
    </row>
    <row r="198" spans="1:731" ht="30.75" customHeight="1" x14ac:dyDescent="0.2">
      <c r="A198" s="187" t="s">
        <v>26</v>
      </c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S198" s="1"/>
      <c r="T198" s="1"/>
      <c r="U198" s="1"/>
      <c r="V198" s="1"/>
      <c r="W198" s="1"/>
      <c r="X198" s="1"/>
      <c r="Y198" s="1"/>
      <c r="Z198" s="1"/>
      <c r="AA198" s="1"/>
    </row>
    <row r="199" spans="1:731" ht="71.25" customHeight="1" x14ac:dyDescent="0.2">
      <c r="A199" s="187" t="s">
        <v>85</v>
      </c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S199" s="1"/>
      <c r="T199" s="1"/>
      <c r="U199" s="1"/>
      <c r="V199" s="1"/>
      <c r="W199" s="1"/>
      <c r="X199" s="1"/>
      <c r="Y199" s="1"/>
      <c r="Z199" s="1"/>
      <c r="AA199" s="1"/>
    </row>
    <row r="200" spans="1:731" x14ac:dyDescent="0.2">
      <c r="A200" s="187" t="s">
        <v>21</v>
      </c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S200" s="1"/>
      <c r="T200" s="1"/>
      <c r="U200" s="1"/>
      <c r="V200" s="1"/>
      <c r="W200" s="1"/>
      <c r="X200" s="1"/>
      <c r="Y200" s="1"/>
      <c r="Z200" s="1"/>
      <c r="AA200" s="1"/>
    </row>
    <row r="201" spans="1:731" ht="53.25" customHeight="1" x14ac:dyDescent="0.2">
      <c r="A201" s="139" t="s">
        <v>155</v>
      </c>
      <c r="B201" s="163" t="s">
        <v>22</v>
      </c>
      <c r="C201" s="7">
        <v>100</v>
      </c>
      <c r="D201" s="7"/>
      <c r="E201" s="7">
        <v>100</v>
      </c>
      <c r="F201" s="7"/>
      <c r="G201" s="8">
        <v>67</v>
      </c>
      <c r="H201" s="7"/>
      <c r="I201" s="20"/>
      <c r="J201" s="20"/>
      <c r="K201" s="10"/>
      <c r="L201" s="10"/>
      <c r="M201" s="10"/>
      <c r="N201" s="10"/>
      <c r="S201" s="1"/>
      <c r="T201" s="1"/>
      <c r="U201" s="1"/>
      <c r="V201" s="1"/>
      <c r="W201" s="1"/>
      <c r="X201" s="1"/>
      <c r="Y201" s="1"/>
      <c r="Z201" s="1"/>
      <c r="AA201" s="1"/>
    </row>
    <row r="202" spans="1:731" ht="28.5" customHeight="1" x14ac:dyDescent="0.2">
      <c r="A202" s="139" t="s">
        <v>111</v>
      </c>
      <c r="B202" s="163" t="s">
        <v>64</v>
      </c>
      <c r="C202" s="7">
        <v>16682.599999999999</v>
      </c>
      <c r="D202" s="7">
        <v>434</v>
      </c>
      <c r="E202" s="7">
        <v>16682.599999999999</v>
      </c>
      <c r="F202" s="7">
        <v>434</v>
      </c>
      <c r="G202" s="8">
        <v>8374.4</v>
      </c>
      <c r="H202" s="7">
        <v>237.1</v>
      </c>
      <c r="I202" s="20" t="s">
        <v>114</v>
      </c>
      <c r="J202" s="20" t="s">
        <v>115</v>
      </c>
      <c r="K202" s="72"/>
      <c r="L202" s="72">
        <v>697</v>
      </c>
      <c r="M202" s="72"/>
      <c r="N202" s="72">
        <v>177</v>
      </c>
      <c r="S202" s="1"/>
      <c r="T202" s="1"/>
      <c r="U202" s="1"/>
      <c r="V202" s="1"/>
      <c r="W202" s="1"/>
      <c r="X202" s="1"/>
      <c r="Y202" s="1"/>
      <c r="Z202" s="1"/>
      <c r="AA202" s="1"/>
    </row>
    <row r="203" spans="1:731" ht="28.5" customHeight="1" x14ac:dyDescent="0.2">
      <c r="A203" s="139" t="s">
        <v>112</v>
      </c>
      <c r="B203" s="163" t="s">
        <v>64</v>
      </c>
      <c r="C203" s="7">
        <v>1689.9</v>
      </c>
      <c r="D203" s="7">
        <v>12</v>
      </c>
      <c r="E203" s="7">
        <v>1744.9</v>
      </c>
      <c r="F203" s="7">
        <v>12</v>
      </c>
      <c r="G203" s="8">
        <v>326.60000000000002</v>
      </c>
      <c r="H203" s="7">
        <v>20</v>
      </c>
      <c r="I203" s="20" t="s">
        <v>116</v>
      </c>
      <c r="J203" s="20" t="s">
        <v>108</v>
      </c>
      <c r="K203" s="162"/>
      <c r="L203" s="133">
        <v>5980</v>
      </c>
      <c r="M203" s="132"/>
      <c r="N203" s="132">
        <v>1495</v>
      </c>
      <c r="S203" s="1"/>
      <c r="T203" s="1"/>
      <c r="U203" s="1"/>
      <c r="V203" s="1"/>
      <c r="W203" s="1"/>
      <c r="X203" s="1"/>
      <c r="Y203" s="1"/>
      <c r="Z203" s="1"/>
      <c r="AA203" s="1"/>
    </row>
    <row r="204" spans="1:731" ht="32.25" customHeight="1" x14ac:dyDescent="0.2">
      <c r="A204" s="163" t="s">
        <v>113</v>
      </c>
      <c r="B204" s="163" t="s">
        <v>64</v>
      </c>
      <c r="C204" s="7"/>
      <c r="D204" s="7"/>
      <c r="E204" s="7"/>
      <c r="F204" s="7"/>
      <c r="G204" s="8"/>
      <c r="H204" s="7"/>
      <c r="I204" s="20" t="s">
        <v>117</v>
      </c>
      <c r="J204" s="20" t="s">
        <v>115</v>
      </c>
      <c r="K204" s="72"/>
      <c r="L204" s="133">
        <v>5000</v>
      </c>
      <c r="M204" s="72"/>
      <c r="N204" s="72">
        <v>274</v>
      </c>
      <c r="S204" s="1"/>
      <c r="T204" s="1"/>
      <c r="U204" s="1"/>
      <c r="V204" s="1"/>
      <c r="W204" s="1"/>
      <c r="X204" s="1"/>
      <c r="Y204" s="1"/>
      <c r="Z204" s="1"/>
      <c r="AA204" s="1"/>
    </row>
    <row r="205" spans="1:731" x14ac:dyDescent="0.2">
      <c r="A205" s="13" t="s">
        <v>167</v>
      </c>
      <c r="B205" s="14"/>
      <c r="C205" s="73">
        <f t="shared" ref="C205:H205" si="25">C201+C202+C203+C204</f>
        <v>18472.5</v>
      </c>
      <c r="D205" s="73">
        <f t="shared" si="25"/>
        <v>446</v>
      </c>
      <c r="E205" s="73">
        <f t="shared" si="25"/>
        <v>18527.5</v>
      </c>
      <c r="F205" s="73">
        <f t="shared" si="25"/>
        <v>446</v>
      </c>
      <c r="G205" s="73">
        <f t="shared" si="25"/>
        <v>8768</v>
      </c>
      <c r="H205" s="73">
        <f t="shared" si="25"/>
        <v>257.10000000000002</v>
      </c>
      <c r="I205" s="73"/>
      <c r="J205" s="73"/>
      <c r="K205" s="155"/>
      <c r="L205" s="156"/>
      <c r="M205" s="155"/>
      <c r="N205" s="155"/>
      <c r="S205" s="1"/>
      <c r="T205" s="1"/>
      <c r="U205" s="1"/>
      <c r="V205" s="1"/>
      <c r="W205" s="1"/>
      <c r="X205" s="1"/>
      <c r="Y205" s="1"/>
      <c r="Z205" s="1"/>
      <c r="AA205" s="1"/>
    </row>
    <row r="206" spans="1:731" x14ac:dyDescent="0.2">
      <c r="A206" s="23" t="s">
        <v>20</v>
      </c>
      <c r="B206" s="32"/>
      <c r="C206" s="18">
        <f t="shared" ref="C206:H206" si="26">C205</f>
        <v>18472.5</v>
      </c>
      <c r="D206" s="18">
        <f t="shared" si="26"/>
        <v>446</v>
      </c>
      <c r="E206" s="18">
        <f t="shared" si="26"/>
        <v>18527.5</v>
      </c>
      <c r="F206" s="18">
        <f t="shared" si="26"/>
        <v>446</v>
      </c>
      <c r="G206" s="18">
        <f t="shared" si="26"/>
        <v>8768</v>
      </c>
      <c r="H206" s="18">
        <f t="shared" si="26"/>
        <v>257.10000000000002</v>
      </c>
      <c r="I206" s="11"/>
      <c r="J206" s="11"/>
      <c r="K206" s="126">
        <f>K201+K204</f>
        <v>0</v>
      </c>
      <c r="L206" s="126"/>
      <c r="M206" s="126">
        <f>M201+M204</f>
        <v>0</v>
      </c>
      <c r="N206" s="126"/>
      <c r="S206" s="1"/>
      <c r="T206" s="1"/>
      <c r="U206" s="1"/>
      <c r="V206" s="1"/>
      <c r="W206" s="1"/>
      <c r="X206" s="1"/>
      <c r="Y206" s="1"/>
      <c r="Z206" s="1"/>
      <c r="AA206" s="1"/>
    </row>
    <row r="207" spans="1:731" x14ac:dyDescent="0.2">
      <c r="A207" s="6"/>
      <c r="B207" s="6"/>
      <c r="C207" s="6"/>
      <c r="D207" s="6"/>
      <c r="E207" s="6"/>
      <c r="F207" s="6"/>
      <c r="G207" s="30"/>
      <c r="H207" s="6"/>
      <c r="I207" s="6"/>
      <c r="J207" s="6"/>
      <c r="K207" s="6"/>
      <c r="L207" s="6"/>
      <c r="M207" s="6"/>
      <c r="N207" s="6"/>
      <c r="S207" s="1"/>
      <c r="T207" s="1"/>
      <c r="U207" s="1"/>
      <c r="V207" s="1"/>
      <c r="W207" s="1"/>
      <c r="X207" s="1"/>
      <c r="Y207" s="1"/>
      <c r="Z207" s="1"/>
      <c r="AA207" s="1"/>
    </row>
    <row r="208" spans="1:731" s="6" customFormat="1" ht="33.75" customHeight="1" x14ac:dyDescent="0.2">
      <c r="A208" s="188" t="s">
        <v>148</v>
      </c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  <c r="MH208" s="44"/>
      <c r="MI208" s="44"/>
      <c r="MJ208" s="44"/>
      <c r="MK208" s="44"/>
      <c r="ML208" s="44"/>
      <c r="MM208" s="44"/>
      <c r="MN208" s="44"/>
      <c r="MO208" s="44"/>
      <c r="MP208" s="44"/>
      <c r="MQ208" s="44"/>
      <c r="MR208" s="44"/>
      <c r="MS208" s="44"/>
      <c r="MT208" s="44"/>
      <c r="MU208" s="44"/>
      <c r="MV208" s="44"/>
      <c r="MW208" s="44"/>
      <c r="MX208" s="44"/>
      <c r="MY208" s="44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S208" s="44"/>
      <c r="NT208" s="44"/>
      <c r="NU208" s="44"/>
      <c r="NV208" s="44"/>
      <c r="NW208" s="44"/>
      <c r="NX208" s="44"/>
      <c r="NY208" s="44"/>
      <c r="NZ208" s="44"/>
      <c r="OA208" s="44"/>
      <c r="OB208" s="44"/>
      <c r="OC208" s="44"/>
      <c r="OD208" s="44"/>
      <c r="OE208" s="44"/>
      <c r="OF208" s="44"/>
      <c r="OG208" s="44"/>
      <c r="OH208" s="44"/>
      <c r="OI208" s="44"/>
      <c r="OJ208" s="44"/>
      <c r="OK208" s="44"/>
      <c r="OL208" s="44"/>
      <c r="OM208" s="44"/>
      <c r="ON208" s="44"/>
      <c r="OO208" s="44"/>
      <c r="OP208" s="44"/>
      <c r="OQ208" s="44"/>
      <c r="OR208" s="44"/>
      <c r="OS208" s="44"/>
      <c r="OT208" s="44"/>
      <c r="OU208" s="44"/>
      <c r="OV208" s="44"/>
      <c r="OW208" s="44"/>
      <c r="OX208" s="44"/>
      <c r="OY208" s="44"/>
      <c r="OZ208" s="44"/>
      <c r="PA208" s="44"/>
      <c r="PB208" s="44"/>
      <c r="PC208" s="44"/>
      <c r="PD208" s="44"/>
      <c r="PE208" s="44"/>
      <c r="PF208" s="44"/>
      <c r="PG208" s="44"/>
      <c r="PH208" s="44"/>
      <c r="PI208" s="44"/>
      <c r="PJ208" s="44"/>
      <c r="PK208" s="44"/>
      <c r="PL208" s="44"/>
      <c r="PM208" s="44"/>
      <c r="PN208" s="44"/>
      <c r="PO208" s="44"/>
      <c r="PP208" s="44"/>
      <c r="PQ208" s="44"/>
      <c r="PR208" s="44"/>
      <c r="PS208" s="44"/>
      <c r="PT208" s="44"/>
      <c r="PU208" s="44"/>
      <c r="PV208" s="44"/>
      <c r="PW208" s="44"/>
      <c r="PX208" s="44"/>
      <c r="PY208" s="44"/>
      <c r="PZ208" s="44"/>
      <c r="QA208" s="44"/>
      <c r="QB208" s="44"/>
      <c r="QC208" s="44"/>
      <c r="QD208" s="44"/>
      <c r="QE208" s="44"/>
      <c r="QF208" s="44"/>
      <c r="QG208" s="44"/>
      <c r="QH208" s="44"/>
      <c r="QI208" s="44"/>
      <c r="QJ208" s="44"/>
      <c r="QK208" s="44"/>
      <c r="QL208" s="44"/>
      <c r="QM208" s="44"/>
      <c r="QN208" s="44"/>
      <c r="QO208" s="44"/>
      <c r="QP208" s="44"/>
      <c r="QQ208" s="44"/>
      <c r="QR208" s="44"/>
      <c r="QS208" s="44"/>
      <c r="QT208" s="44"/>
      <c r="QU208" s="44"/>
      <c r="QV208" s="44"/>
      <c r="QW208" s="44"/>
      <c r="QX208" s="44"/>
      <c r="QY208" s="44"/>
      <c r="QZ208" s="44"/>
      <c r="RA208" s="44"/>
      <c r="RB208" s="44"/>
      <c r="RC208" s="44"/>
      <c r="RD208" s="44"/>
      <c r="RE208" s="44"/>
      <c r="RF208" s="44"/>
      <c r="RG208" s="44"/>
      <c r="RH208" s="44"/>
      <c r="RI208" s="44"/>
      <c r="RJ208" s="44"/>
      <c r="RK208" s="44"/>
      <c r="RL208" s="44"/>
      <c r="RM208" s="44"/>
      <c r="RN208" s="44"/>
      <c r="RO208" s="44"/>
      <c r="RP208" s="44"/>
      <c r="RQ208" s="44"/>
      <c r="RR208" s="44"/>
      <c r="RS208" s="44"/>
      <c r="RT208" s="44"/>
      <c r="RU208" s="44"/>
      <c r="RV208" s="44"/>
      <c r="RW208" s="44"/>
      <c r="RX208" s="44"/>
      <c r="RY208" s="44"/>
      <c r="RZ208" s="44"/>
      <c r="SA208" s="44"/>
      <c r="SB208" s="44"/>
      <c r="SC208" s="44"/>
      <c r="SD208" s="44"/>
      <c r="SE208" s="44"/>
      <c r="SF208" s="44"/>
      <c r="SG208" s="44"/>
      <c r="SH208" s="44"/>
      <c r="SI208" s="44"/>
      <c r="SJ208" s="44"/>
      <c r="SK208" s="44"/>
      <c r="SL208" s="44"/>
      <c r="SM208" s="44"/>
      <c r="SN208" s="44"/>
      <c r="SO208" s="44"/>
      <c r="SP208" s="44"/>
      <c r="SQ208" s="44"/>
      <c r="SR208" s="44"/>
      <c r="SS208" s="44"/>
      <c r="ST208" s="44"/>
      <c r="SU208" s="44"/>
      <c r="SV208" s="44"/>
      <c r="SW208" s="44"/>
      <c r="SX208" s="44"/>
      <c r="SY208" s="44"/>
      <c r="SZ208" s="44"/>
      <c r="TA208" s="44"/>
      <c r="TB208" s="44"/>
      <c r="TC208" s="44"/>
      <c r="TD208" s="44"/>
      <c r="TE208" s="44"/>
      <c r="TF208" s="44"/>
      <c r="TG208" s="44"/>
      <c r="TH208" s="44"/>
      <c r="TI208" s="44"/>
      <c r="TJ208" s="44"/>
      <c r="TK208" s="44"/>
      <c r="TL208" s="44"/>
      <c r="TM208" s="44"/>
      <c r="TN208" s="44"/>
      <c r="TO208" s="44"/>
      <c r="TP208" s="44"/>
      <c r="TQ208" s="44"/>
      <c r="TR208" s="44"/>
      <c r="TS208" s="44"/>
      <c r="TT208" s="44"/>
      <c r="TU208" s="44"/>
      <c r="TV208" s="44"/>
      <c r="TW208" s="44"/>
      <c r="TX208" s="44"/>
      <c r="TY208" s="44"/>
      <c r="TZ208" s="44"/>
      <c r="UA208" s="44"/>
      <c r="UB208" s="44"/>
      <c r="UC208" s="44"/>
      <c r="UD208" s="44"/>
      <c r="UE208" s="44"/>
      <c r="UF208" s="44"/>
      <c r="UG208" s="44"/>
      <c r="UH208" s="44"/>
      <c r="UI208" s="44"/>
      <c r="UJ208" s="44"/>
      <c r="UK208" s="44"/>
      <c r="UL208" s="44"/>
      <c r="UM208" s="44"/>
      <c r="UN208" s="44"/>
      <c r="UO208" s="44"/>
      <c r="UP208" s="44"/>
      <c r="UQ208" s="44"/>
      <c r="UR208" s="44"/>
      <c r="US208" s="44"/>
      <c r="UT208" s="44"/>
      <c r="UU208" s="44"/>
      <c r="UV208" s="44"/>
      <c r="UW208" s="44"/>
      <c r="UX208" s="44"/>
      <c r="UY208" s="44"/>
      <c r="UZ208" s="44"/>
      <c r="VA208" s="44"/>
      <c r="VB208" s="44"/>
      <c r="VC208" s="44"/>
      <c r="VD208" s="44"/>
      <c r="VE208" s="44"/>
      <c r="VF208" s="44"/>
      <c r="VG208" s="44"/>
      <c r="VH208" s="44"/>
      <c r="VI208" s="44"/>
      <c r="VJ208" s="44"/>
      <c r="VK208" s="44"/>
      <c r="VL208" s="44"/>
      <c r="VM208" s="44"/>
      <c r="VN208" s="44"/>
      <c r="VO208" s="44"/>
      <c r="VP208" s="44"/>
      <c r="VQ208" s="44"/>
      <c r="VR208" s="44"/>
      <c r="VS208" s="44"/>
      <c r="VT208" s="44"/>
      <c r="VU208" s="44"/>
      <c r="VV208" s="44"/>
      <c r="VW208" s="44"/>
      <c r="VX208" s="44"/>
      <c r="VY208" s="44"/>
      <c r="VZ208" s="44"/>
      <c r="WA208" s="44"/>
      <c r="WB208" s="44"/>
      <c r="WC208" s="44"/>
      <c r="WD208" s="44"/>
      <c r="WE208" s="44"/>
      <c r="WF208" s="44"/>
      <c r="WG208" s="44"/>
      <c r="WH208" s="44"/>
      <c r="WI208" s="44"/>
      <c r="WJ208" s="44"/>
      <c r="WK208" s="44"/>
      <c r="WL208" s="44"/>
      <c r="WM208" s="44"/>
      <c r="WN208" s="44"/>
      <c r="WO208" s="44"/>
      <c r="WP208" s="44"/>
      <c r="WQ208" s="44"/>
      <c r="WR208" s="44"/>
      <c r="WS208" s="44"/>
      <c r="WT208" s="44"/>
      <c r="WU208" s="44"/>
      <c r="WV208" s="44"/>
      <c r="WW208" s="44"/>
      <c r="WX208" s="44"/>
      <c r="WY208" s="44"/>
      <c r="WZ208" s="44"/>
      <c r="XA208" s="44"/>
      <c r="XB208" s="44"/>
      <c r="XC208" s="44"/>
      <c r="XD208" s="44"/>
      <c r="XE208" s="44"/>
      <c r="XF208" s="44"/>
      <c r="XG208" s="44"/>
      <c r="XH208" s="44"/>
      <c r="XI208" s="44"/>
      <c r="XJ208" s="44"/>
      <c r="XK208" s="44"/>
      <c r="XL208" s="44"/>
      <c r="XM208" s="44"/>
      <c r="XN208" s="44"/>
      <c r="XO208" s="44"/>
      <c r="XP208" s="44"/>
      <c r="XQ208" s="44"/>
      <c r="XR208" s="44"/>
      <c r="XS208" s="44"/>
      <c r="XT208" s="44"/>
      <c r="XU208" s="44"/>
      <c r="XV208" s="44"/>
      <c r="XW208" s="44"/>
      <c r="XX208" s="44"/>
      <c r="XY208" s="44"/>
      <c r="XZ208" s="44"/>
      <c r="YA208" s="44"/>
      <c r="YB208" s="44"/>
      <c r="YC208" s="44"/>
      <c r="YD208" s="44"/>
      <c r="YE208" s="44"/>
      <c r="YF208" s="44"/>
      <c r="YG208" s="44"/>
      <c r="YH208" s="44"/>
      <c r="YI208" s="44"/>
      <c r="YJ208" s="44"/>
      <c r="YK208" s="44"/>
      <c r="YL208" s="44"/>
      <c r="YM208" s="44"/>
      <c r="YN208" s="44"/>
      <c r="YO208" s="44"/>
      <c r="YP208" s="44"/>
      <c r="YQ208" s="44"/>
      <c r="YR208" s="44"/>
      <c r="YS208" s="44"/>
      <c r="YT208" s="44"/>
      <c r="YU208" s="44"/>
      <c r="YV208" s="44"/>
      <c r="YW208" s="44"/>
      <c r="YX208" s="44"/>
      <c r="YY208" s="44"/>
      <c r="YZ208" s="44"/>
      <c r="ZA208" s="44"/>
      <c r="ZB208" s="44"/>
      <c r="ZC208" s="44"/>
      <c r="ZD208" s="44"/>
      <c r="ZE208" s="44"/>
      <c r="ZF208" s="44"/>
      <c r="ZG208" s="44"/>
      <c r="ZH208" s="44"/>
      <c r="ZI208" s="44"/>
      <c r="ZJ208" s="44"/>
      <c r="ZK208" s="44"/>
      <c r="ZL208" s="44"/>
      <c r="ZM208" s="44"/>
      <c r="ZN208" s="44"/>
      <c r="ZO208" s="44"/>
      <c r="ZP208" s="44"/>
      <c r="ZQ208" s="44"/>
      <c r="ZR208" s="44"/>
      <c r="ZS208" s="44"/>
      <c r="ZT208" s="44"/>
      <c r="ZU208" s="44"/>
      <c r="ZV208" s="44"/>
      <c r="ZW208" s="44"/>
      <c r="ZX208" s="44"/>
      <c r="ZY208" s="44"/>
      <c r="ZZ208" s="44"/>
      <c r="AAA208" s="44"/>
      <c r="AAB208" s="44"/>
      <c r="AAC208" s="44"/>
      <c r="AAD208" s="44"/>
      <c r="AAE208" s="44"/>
      <c r="AAF208" s="44"/>
      <c r="AAG208" s="44"/>
      <c r="AAH208" s="44"/>
      <c r="AAI208" s="44"/>
      <c r="AAJ208" s="44"/>
      <c r="AAK208" s="44"/>
      <c r="AAL208" s="44"/>
      <c r="AAM208" s="44"/>
      <c r="AAN208" s="44"/>
      <c r="AAO208" s="44"/>
      <c r="AAP208" s="44"/>
      <c r="AAQ208" s="44"/>
      <c r="AAR208" s="44"/>
      <c r="AAS208" s="44"/>
      <c r="AAT208" s="44"/>
      <c r="AAU208" s="44"/>
      <c r="AAV208" s="44"/>
      <c r="AAW208" s="44"/>
      <c r="AAX208" s="44"/>
      <c r="AAY208" s="44"/>
      <c r="AAZ208" s="44"/>
      <c r="ABA208" s="44"/>
      <c r="ABB208" s="44"/>
      <c r="ABC208" s="42"/>
    </row>
    <row r="209" spans="1:731" s="6" customFormat="1" x14ac:dyDescent="0.2">
      <c r="A209" s="187" t="s">
        <v>58</v>
      </c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  <c r="MH209" s="44"/>
      <c r="MI209" s="44"/>
      <c r="MJ209" s="44"/>
      <c r="MK209" s="44"/>
      <c r="ML209" s="44"/>
      <c r="MM209" s="44"/>
      <c r="MN209" s="44"/>
      <c r="MO209" s="44"/>
      <c r="MP209" s="44"/>
      <c r="MQ209" s="44"/>
      <c r="MR209" s="44"/>
      <c r="MS209" s="44"/>
      <c r="MT209" s="44"/>
      <c r="MU209" s="44"/>
      <c r="MV209" s="44"/>
      <c r="MW209" s="44"/>
      <c r="MX209" s="44"/>
      <c r="MY209" s="44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S209" s="44"/>
      <c r="NT209" s="44"/>
      <c r="NU209" s="44"/>
      <c r="NV209" s="44"/>
      <c r="NW209" s="44"/>
      <c r="NX209" s="44"/>
      <c r="NY209" s="44"/>
      <c r="NZ209" s="44"/>
      <c r="OA209" s="44"/>
      <c r="OB209" s="44"/>
      <c r="OC209" s="44"/>
      <c r="OD209" s="44"/>
      <c r="OE209" s="44"/>
      <c r="OF209" s="44"/>
      <c r="OG209" s="44"/>
      <c r="OH209" s="44"/>
      <c r="OI209" s="44"/>
      <c r="OJ209" s="44"/>
      <c r="OK209" s="44"/>
      <c r="OL209" s="44"/>
      <c r="OM209" s="44"/>
      <c r="ON209" s="44"/>
      <c r="OO209" s="44"/>
      <c r="OP209" s="44"/>
      <c r="OQ209" s="44"/>
      <c r="OR209" s="44"/>
      <c r="OS209" s="44"/>
      <c r="OT209" s="44"/>
      <c r="OU209" s="44"/>
      <c r="OV209" s="44"/>
      <c r="OW209" s="44"/>
      <c r="OX209" s="44"/>
      <c r="OY209" s="44"/>
      <c r="OZ209" s="44"/>
      <c r="PA209" s="44"/>
      <c r="PB209" s="44"/>
      <c r="PC209" s="44"/>
      <c r="PD209" s="44"/>
      <c r="PE209" s="44"/>
      <c r="PF209" s="44"/>
      <c r="PG209" s="44"/>
      <c r="PH209" s="44"/>
      <c r="PI209" s="44"/>
      <c r="PJ209" s="44"/>
      <c r="PK209" s="44"/>
      <c r="PL209" s="44"/>
      <c r="PM209" s="44"/>
      <c r="PN209" s="44"/>
      <c r="PO209" s="44"/>
      <c r="PP209" s="44"/>
      <c r="PQ209" s="44"/>
      <c r="PR209" s="44"/>
      <c r="PS209" s="44"/>
      <c r="PT209" s="44"/>
      <c r="PU209" s="44"/>
      <c r="PV209" s="44"/>
      <c r="PW209" s="44"/>
      <c r="PX209" s="44"/>
      <c r="PY209" s="44"/>
      <c r="PZ209" s="44"/>
      <c r="QA209" s="44"/>
      <c r="QB209" s="44"/>
      <c r="QC209" s="44"/>
      <c r="QD209" s="44"/>
      <c r="QE209" s="44"/>
      <c r="QF209" s="44"/>
      <c r="QG209" s="44"/>
      <c r="QH209" s="44"/>
      <c r="QI209" s="44"/>
      <c r="QJ209" s="44"/>
      <c r="QK209" s="44"/>
      <c r="QL209" s="44"/>
      <c r="QM209" s="44"/>
      <c r="QN209" s="44"/>
      <c r="QO209" s="44"/>
      <c r="QP209" s="44"/>
      <c r="QQ209" s="44"/>
      <c r="QR209" s="44"/>
      <c r="QS209" s="44"/>
      <c r="QT209" s="44"/>
      <c r="QU209" s="44"/>
      <c r="QV209" s="44"/>
      <c r="QW209" s="44"/>
      <c r="QX209" s="44"/>
      <c r="QY209" s="44"/>
      <c r="QZ209" s="44"/>
      <c r="RA209" s="44"/>
      <c r="RB209" s="44"/>
      <c r="RC209" s="44"/>
      <c r="RD209" s="44"/>
      <c r="RE209" s="44"/>
      <c r="RF209" s="44"/>
      <c r="RG209" s="44"/>
      <c r="RH209" s="44"/>
      <c r="RI209" s="44"/>
      <c r="RJ209" s="44"/>
      <c r="RK209" s="44"/>
      <c r="RL209" s="44"/>
      <c r="RM209" s="44"/>
      <c r="RN209" s="44"/>
      <c r="RO209" s="44"/>
      <c r="RP209" s="44"/>
      <c r="RQ209" s="44"/>
      <c r="RR209" s="44"/>
      <c r="RS209" s="44"/>
      <c r="RT209" s="44"/>
      <c r="RU209" s="44"/>
      <c r="RV209" s="44"/>
      <c r="RW209" s="44"/>
      <c r="RX209" s="44"/>
      <c r="RY209" s="44"/>
      <c r="RZ209" s="44"/>
      <c r="SA209" s="44"/>
      <c r="SB209" s="44"/>
      <c r="SC209" s="44"/>
      <c r="SD209" s="44"/>
      <c r="SE209" s="44"/>
      <c r="SF209" s="44"/>
      <c r="SG209" s="44"/>
      <c r="SH209" s="44"/>
      <c r="SI209" s="44"/>
      <c r="SJ209" s="44"/>
      <c r="SK209" s="44"/>
      <c r="SL209" s="44"/>
      <c r="SM209" s="44"/>
      <c r="SN209" s="44"/>
      <c r="SO209" s="44"/>
      <c r="SP209" s="44"/>
      <c r="SQ209" s="44"/>
      <c r="SR209" s="44"/>
      <c r="SS209" s="44"/>
      <c r="ST209" s="44"/>
      <c r="SU209" s="44"/>
      <c r="SV209" s="44"/>
      <c r="SW209" s="44"/>
      <c r="SX209" s="44"/>
      <c r="SY209" s="44"/>
      <c r="SZ209" s="44"/>
      <c r="TA209" s="44"/>
      <c r="TB209" s="44"/>
      <c r="TC209" s="44"/>
      <c r="TD209" s="44"/>
      <c r="TE209" s="44"/>
      <c r="TF209" s="44"/>
      <c r="TG209" s="44"/>
      <c r="TH209" s="44"/>
      <c r="TI209" s="44"/>
      <c r="TJ209" s="44"/>
      <c r="TK209" s="44"/>
      <c r="TL209" s="44"/>
      <c r="TM209" s="44"/>
      <c r="TN209" s="44"/>
      <c r="TO209" s="44"/>
      <c r="TP209" s="44"/>
      <c r="TQ209" s="44"/>
      <c r="TR209" s="44"/>
      <c r="TS209" s="44"/>
      <c r="TT209" s="44"/>
      <c r="TU209" s="44"/>
      <c r="TV209" s="44"/>
      <c r="TW209" s="44"/>
      <c r="TX209" s="44"/>
      <c r="TY209" s="44"/>
      <c r="TZ209" s="44"/>
      <c r="UA209" s="44"/>
      <c r="UB209" s="44"/>
      <c r="UC209" s="44"/>
      <c r="UD209" s="44"/>
      <c r="UE209" s="44"/>
      <c r="UF209" s="44"/>
      <c r="UG209" s="44"/>
      <c r="UH209" s="44"/>
      <c r="UI209" s="44"/>
      <c r="UJ209" s="44"/>
      <c r="UK209" s="44"/>
      <c r="UL209" s="44"/>
      <c r="UM209" s="44"/>
      <c r="UN209" s="44"/>
      <c r="UO209" s="44"/>
      <c r="UP209" s="44"/>
      <c r="UQ209" s="44"/>
      <c r="UR209" s="44"/>
      <c r="US209" s="44"/>
      <c r="UT209" s="44"/>
      <c r="UU209" s="44"/>
      <c r="UV209" s="44"/>
      <c r="UW209" s="44"/>
      <c r="UX209" s="44"/>
      <c r="UY209" s="44"/>
      <c r="UZ209" s="44"/>
      <c r="VA209" s="44"/>
      <c r="VB209" s="44"/>
      <c r="VC209" s="44"/>
      <c r="VD209" s="44"/>
      <c r="VE209" s="44"/>
      <c r="VF209" s="44"/>
      <c r="VG209" s="44"/>
      <c r="VH209" s="44"/>
      <c r="VI209" s="44"/>
      <c r="VJ209" s="44"/>
      <c r="VK209" s="44"/>
      <c r="VL209" s="44"/>
      <c r="VM209" s="44"/>
      <c r="VN209" s="44"/>
      <c r="VO209" s="44"/>
      <c r="VP209" s="44"/>
      <c r="VQ209" s="44"/>
      <c r="VR209" s="44"/>
      <c r="VS209" s="44"/>
      <c r="VT209" s="44"/>
      <c r="VU209" s="44"/>
      <c r="VV209" s="44"/>
      <c r="VW209" s="44"/>
      <c r="VX209" s="44"/>
      <c r="VY209" s="44"/>
      <c r="VZ209" s="44"/>
      <c r="WA209" s="44"/>
      <c r="WB209" s="44"/>
      <c r="WC209" s="44"/>
      <c r="WD209" s="44"/>
      <c r="WE209" s="44"/>
      <c r="WF209" s="44"/>
      <c r="WG209" s="44"/>
      <c r="WH209" s="44"/>
      <c r="WI209" s="44"/>
      <c r="WJ209" s="44"/>
      <c r="WK209" s="44"/>
      <c r="WL209" s="44"/>
      <c r="WM209" s="44"/>
      <c r="WN209" s="44"/>
      <c r="WO209" s="44"/>
      <c r="WP209" s="44"/>
      <c r="WQ209" s="44"/>
      <c r="WR209" s="44"/>
      <c r="WS209" s="44"/>
      <c r="WT209" s="44"/>
      <c r="WU209" s="44"/>
      <c r="WV209" s="44"/>
      <c r="WW209" s="44"/>
      <c r="WX209" s="44"/>
      <c r="WY209" s="44"/>
      <c r="WZ209" s="44"/>
      <c r="XA209" s="44"/>
      <c r="XB209" s="44"/>
      <c r="XC209" s="44"/>
      <c r="XD209" s="44"/>
      <c r="XE209" s="44"/>
      <c r="XF209" s="44"/>
      <c r="XG209" s="44"/>
      <c r="XH209" s="44"/>
      <c r="XI209" s="44"/>
      <c r="XJ209" s="44"/>
      <c r="XK209" s="44"/>
      <c r="XL209" s="44"/>
      <c r="XM209" s="44"/>
      <c r="XN209" s="44"/>
      <c r="XO209" s="44"/>
      <c r="XP209" s="44"/>
      <c r="XQ209" s="44"/>
      <c r="XR209" s="44"/>
      <c r="XS209" s="44"/>
      <c r="XT209" s="44"/>
      <c r="XU209" s="44"/>
      <c r="XV209" s="44"/>
      <c r="XW209" s="44"/>
      <c r="XX209" s="44"/>
      <c r="XY209" s="44"/>
      <c r="XZ209" s="44"/>
      <c r="YA209" s="44"/>
      <c r="YB209" s="44"/>
      <c r="YC209" s="44"/>
      <c r="YD209" s="44"/>
      <c r="YE209" s="44"/>
      <c r="YF209" s="44"/>
      <c r="YG209" s="44"/>
      <c r="YH209" s="44"/>
      <c r="YI209" s="44"/>
      <c r="YJ209" s="44"/>
      <c r="YK209" s="44"/>
      <c r="YL209" s="44"/>
      <c r="YM209" s="44"/>
      <c r="YN209" s="44"/>
      <c r="YO209" s="44"/>
      <c r="YP209" s="44"/>
      <c r="YQ209" s="44"/>
      <c r="YR209" s="44"/>
      <c r="YS209" s="44"/>
      <c r="YT209" s="44"/>
      <c r="YU209" s="44"/>
      <c r="YV209" s="44"/>
      <c r="YW209" s="44"/>
      <c r="YX209" s="44"/>
      <c r="YY209" s="44"/>
      <c r="YZ209" s="44"/>
      <c r="ZA209" s="44"/>
      <c r="ZB209" s="44"/>
      <c r="ZC209" s="44"/>
      <c r="ZD209" s="44"/>
      <c r="ZE209" s="44"/>
      <c r="ZF209" s="44"/>
      <c r="ZG209" s="44"/>
      <c r="ZH209" s="44"/>
      <c r="ZI209" s="44"/>
      <c r="ZJ209" s="44"/>
      <c r="ZK209" s="44"/>
      <c r="ZL209" s="44"/>
      <c r="ZM209" s="44"/>
      <c r="ZN209" s="44"/>
      <c r="ZO209" s="44"/>
      <c r="ZP209" s="44"/>
      <c r="ZQ209" s="44"/>
      <c r="ZR209" s="44"/>
      <c r="ZS209" s="44"/>
      <c r="ZT209" s="44"/>
      <c r="ZU209" s="44"/>
      <c r="ZV209" s="44"/>
      <c r="ZW209" s="44"/>
      <c r="ZX209" s="44"/>
      <c r="ZY209" s="44"/>
      <c r="ZZ209" s="44"/>
      <c r="AAA209" s="44"/>
      <c r="AAB209" s="44"/>
      <c r="AAC209" s="44"/>
      <c r="AAD209" s="44"/>
      <c r="AAE209" s="44"/>
      <c r="AAF209" s="44"/>
      <c r="AAG209" s="44"/>
      <c r="AAH209" s="44"/>
      <c r="AAI209" s="44"/>
      <c r="AAJ209" s="44"/>
      <c r="AAK209" s="44"/>
      <c r="AAL209" s="44"/>
      <c r="AAM209" s="44"/>
      <c r="AAN209" s="44"/>
      <c r="AAO209" s="44"/>
      <c r="AAP209" s="44"/>
      <c r="AAQ209" s="44"/>
      <c r="AAR209" s="44"/>
      <c r="AAS209" s="44"/>
      <c r="AAT209" s="44"/>
      <c r="AAU209" s="44"/>
      <c r="AAV209" s="44"/>
      <c r="AAW209" s="44"/>
      <c r="AAX209" s="44"/>
      <c r="AAY209" s="44"/>
      <c r="AAZ209" s="44"/>
      <c r="ABA209" s="44"/>
      <c r="ABB209" s="44"/>
      <c r="ABC209" s="42"/>
    </row>
    <row r="210" spans="1:731" s="6" customFormat="1" ht="117.75" customHeight="1" x14ac:dyDescent="0.2">
      <c r="A210" s="187" t="s">
        <v>59</v>
      </c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  <c r="PI210" s="44"/>
      <c r="PJ210" s="44"/>
      <c r="PK210" s="44"/>
      <c r="PL210" s="44"/>
      <c r="PM210" s="44"/>
      <c r="PN210" s="44"/>
      <c r="PO210" s="44"/>
      <c r="PP210" s="44"/>
      <c r="PQ210" s="44"/>
      <c r="PR210" s="44"/>
      <c r="PS210" s="44"/>
      <c r="PT210" s="44"/>
      <c r="PU210" s="44"/>
      <c r="PV210" s="44"/>
      <c r="PW210" s="44"/>
      <c r="PX210" s="44"/>
      <c r="PY210" s="44"/>
      <c r="PZ210" s="44"/>
      <c r="QA210" s="44"/>
      <c r="QB210" s="44"/>
      <c r="QC210" s="44"/>
      <c r="QD210" s="44"/>
      <c r="QE210" s="44"/>
      <c r="QF210" s="44"/>
      <c r="QG210" s="44"/>
      <c r="QH210" s="44"/>
      <c r="QI210" s="44"/>
      <c r="QJ210" s="44"/>
      <c r="QK210" s="44"/>
      <c r="QL210" s="44"/>
      <c r="QM210" s="44"/>
      <c r="QN210" s="44"/>
      <c r="QO210" s="44"/>
      <c r="QP210" s="44"/>
      <c r="QQ210" s="44"/>
      <c r="QR210" s="44"/>
      <c r="QS210" s="44"/>
      <c r="QT210" s="44"/>
      <c r="QU210" s="44"/>
      <c r="QV210" s="44"/>
      <c r="QW210" s="44"/>
      <c r="QX210" s="44"/>
      <c r="QY210" s="44"/>
      <c r="QZ210" s="44"/>
      <c r="RA210" s="44"/>
      <c r="RB210" s="44"/>
      <c r="RC210" s="44"/>
      <c r="RD210" s="44"/>
      <c r="RE210" s="44"/>
      <c r="RF210" s="44"/>
      <c r="RG210" s="44"/>
      <c r="RH210" s="44"/>
      <c r="RI210" s="44"/>
      <c r="RJ210" s="44"/>
      <c r="RK210" s="44"/>
      <c r="RL210" s="44"/>
      <c r="RM210" s="44"/>
      <c r="RN210" s="44"/>
      <c r="RO210" s="44"/>
      <c r="RP210" s="44"/>
      <c r="RQ210" s="44"/>
      <c r="RR210" s="44"/>
      <c r="RS210" s="44"/>
      <c r="RT210" s="44"/>
      <c r="RU210" s="44"/>
      <c r="RV210" s="44"/>
      <c r="RW210" s="44"/>
      <c r="RX210" s="44"/>
      <c r="RY210" s="44"/>
      <c r="RZ210" s="44"/>
      <c r="SA210" s="44"/>
      <c r="SB210" s="44"/>
      <c r="SC210" s="44"/>
      <c r="SD210" s="44"/>
      <c r="SE210" s="44"/>
      <c r="SF210" s="44"/>
      <c r="SG210" s="44"/>
      <c r="SH210" s="44"/>
      <c r="SI210" s="44"/>
      <c r="SJ210" s="44"/>
      <c r="SK210" s="44"/>
      <c r="SL210" s="44"/>
      <c r="SM210" s="44"/>
      <c r="SN210" s="44"/>
      <c r="SO210" s="44"/>
      <c r="SP210" s="44"/>
      <c r="SQ210" s="44"/>
      <c r="SR210" s="44"/>
      <c r="SS210" s="44"/>
      <c r="ST210" s="44"/>
      <c r="SU210" s="44"/>
      <c r="SV210" s="44"/>
      <c r="SW210" s="44"/>
      <c r="SX210" s="44"/>
      <c r="SY210" s="44"/>
      <c r="SZ210" s="44"/>
      <c r="TA210" s="44"/>
      <c r="TB210" s="44"/>
      <c r="TC210" s="44"/>
      <c r="TD210" s="44"/>
      <c r="TE210" s="44"/>
      <c r="TF210" s="44"/>
      <c r="TG210" s="44"/>
      <c r="TH210" s="44"/>
      <c r="TI210" s="44"/>
      <c r="TJ210" s="44"/>
      <c r="TK210" s="44"/>
      <c r="TL210" s="44"/>
      <c r="TM210" s="44"/>
      <c r="TN210" s="44"/>
      <c r="TO210" s="44"/>
      <c r="TP210" s="44"/>
      <c r="TQ210" s="44"/>
      <c r="TR210" s="44"/>
      <c r="TS210" s="44"/>
      <c r="TT210" s="44"/>
      <c r="TU210" s="44"/>
      <c r="TV210" s="44"/>
      <c r="TW210" s="44"/>
      <c r="TX210" s="44"/>
      <c r="TY210" s="44"/>
      <c r="TZ210" s="44"/>
      <c r="UA210" s="44"/>
      <c r="UB210" s="44"/>
      <c r="UC210" s="44"/>
      <c r="UD210" s="44"/>
      <c r="UE210" s="44"/>
      <c r="UF210" s="44"/>
      <c r="UG210" s="44"/>
      <c r="UH210" s="44"/>
      <c r="UI210" s="44"/>
      <c r="UJ210" s="44"/>
      <c r="UK210" s="44"/>
      <c r="UL210" s="44"/>
      <c r="UM210" s="44"/>
      <c r="UN210" s="44"/>
      <c r="UO210" s="44"/>
      <c r="UP210" s="44"/>
      <c r="UQ210" s="44"/>
      <c r="UR210" s="44"/>
      <c r="US210" s="44"/>
      <c r="UT210" s="44"/>
      <c r="UU210" s="44"/>
      <c r="UV210" s="44"/>
      <c r="UW210" s="44"/>
      <c r="UX210" s="44"/>
      <c r="UY210" s="44"/>
      <c r="UZ210" s="44"/>
      <c r="VA210" s="44"/>
      <c r="VB210" s="44"/>
      <c r="VC210" s="44"/>
      <c r="VD210" s="44"/>
      <c r="VE210" s="44"/>
      <c r="VF210" s="44"/>
      <c r="VG210" s="44"/>
      <c r="VH210" s="44"/>
      <c r="VI210" s="44"/>
      <c r="VJ210" s="44"/>
      <c r="VK210" s="44"/>
      <c r="VL210" s="44"/>
      <c r="VM210" s="44"/>
      <c r="VN210" s="44"/>
      <c r="VO210" s="44"/>
      <c r="VP210" s="44"/>
      <c r="VQ210" s="44"/>
      <c r="VR210" s="44"/>
      <c r="VS210" s="44"/>
      <c r="VT210" s="44"/>
      <c r="VU210" s="44"/>
      <c r="VV210" s="44"/>
      <c r="VW210" s="44"/>
      <c r="VX210" s="44"/>
      <c r="VY210" s="44"/>
      <c r="VZ210" s="44"/>
      <c r="WA210" s="44"/>
      <c r="WB210" s="44"/>
      <c r="WC210" s="44"/>
      <c r="WD210" s="44"/>
      <c r="WE210" s="44"/>
      <c r="WF210" s="44"/>
      <c r="WG210" s="44"/>
      <c r="WH210" s="44"/>
      <c r="WI210" s="44"/>
      <c r="WJ210" s="44"/>
      <c r="WK210" s="44"/>
      <c r="WL210" s="44"/>
      <c r="WM210" s="44"/>
      <c r="WN210" s="44"/>
      <c r="WO210" s="44"/>
      <c r="WP210" s="44"/>
      <c r="WQ210" s="44"/>
      <c r="WR210" s="44"/>
      <c r="WS210" s="44"/>
      <c r="WT210" s="44"/>
      <c r="WU210" s="44"/>
      <c r="WV210" s="44"/>
      <c r="WW210" s="44"/>
      <c r="WX210" s="44"/>
      <c r="WY210" s="44"/>
      <c r="WZ210" s="44"/>
      <c r="XA210" s="44"/>
      <c r="XB210" s="44"/>
      <c r="XC210" s="44"/>
      <c r="XD210" s="44"/>
      <c r="XE210" s="44"/>
      <c r="XF210" s="44"/>
      <c r="XG210" s="44"/>
      <c r="XH210" s="44"/>
      <c r="XI210" s="44"/>
      <c r="XJ210" s="44"/>
      <c r="XK210" s="44"/>
      <c r="XL210" s="44"/>
      <c r="XM210" s="44"/>
      <c r="XN210" s="44"/>
      <c r="XO210" s="44"/>
      <c r="XP210" s="44"/>
      <c r="XQ210" s="44"/>
      <c r="XR210" s="44"/>
      <c r="XS210" s="44"/>
      <c r="XT210" s="44"/>
      <c r="XU210" s="44"/>
      <c r="XV210" s="44"/>
      <c r="XW210" s="44"/>
      <c r="XX210" s="44"/>
      <c r="XY210" s="44"/>
      <c r="XZ210" s="44"/>
      <c r="YA210" s="44"/>
      <c r="YB210" s="44"/>
      <c r="YC210" s="44"/>
      <c r="YD210" s="44"/>
      <c r="YE210" s="44"/>
      <c r="YF210" s="44"/>
      <c r="YG210" s="44"/>
      <c r="YH210" s="44"/>
      <c r="YI210" s="44"/>
      <c r="YJ210" s="44"/>
      <c r="YK210" s="44"/>
      <c r="YL210" s="44"/>
      <c r="YM210" s="44"/>
      <c r="YN210" s="44"/>
      <c r="YO210" s="44"/>
      <c r="YP210" s="44"/>
      <c r="YQ210" s="44"/>
      <c r="YR210" s="44"/>
      <c r="YS210" s="44"/>
      <c r="YT210" s="44"/>
      <c r="YU210" s="44"/>
      <c r="YV210" s="44"/>
      <c r="YW210" s="44"/>
      <c r="YX210" s="44"/>
      <c r="YY210" s="44"/>
      <c r="YZ210" s="44"/>
      <c r="ZA210" s="44"/>
      <c r="ZB210" s="44"/>
      <c r="ZC210" s="44"/>
      <c r="ZD210" s="44"/>
      <c r="ZE210" s="44"/>
      <c r="ZF210" s="44"/>
      <c r="ZG210" s="44"/>
      <c r="ZH210" s="44"/>
      <c r="ZI210" s="44"/>
      <c r="ZJ210" s="44"/>
      <c r="ZK210" s="44"/>
      <c r="ZL210" s="44"/>
      <c r="ZM210" s="44"/>
      <c r="ZN210" s="44"/>
      <c r="ZO210" s="44"/>
      <c r="ZP210" s="44"/>
      <c r="ZQ210" s="44"/>
      <c r="ZR210" s="44"/>
      <c r="ZS210" s="44"/>
      <c r="ZT210" s="44"/>
      <c r="ZU210" s="44"/>
      <c r="ZV210" s="44"/>
      <c r="ZW210" s="44"/>
      <c r="ZX210" s="44"/>
      <c r="ZY210" s="44"/>
      <c r="ZZ210" s="44"/>
      <c r="AAA210" s="44"/>
      <c r="AAB210" s="44"/>
      <c r="AAC210" s="44"/>
      <c r="AAD210" s="44"/>
      <c r="AAE210" s="44"/>
      <c r="AAF210" s="44"/>
      <c r="AAG210" s="44"/>
      <c r="AAH210" s="44"/>
      <c r="AAI210" s="44"/>
      <c r="AAJ210" s="44"/>
      <c r="AAK210" s="44"/>
      <c r="AAL210" s="44"/>
      <c r="AAM210" s="44"/>
      <c r="AAN210" s="44"/>
      <c r="AAO210" s="44"/>
      <c r="AAP210" s="44"/>
      <c r="AAQ210" s="44"/>
      <c r="AAR210" s="44"/>
      <c r="AAS210" s="44"/>
      <c r="AAT210" s="44"/>
      <c r="AAU210" s="44"/>
      <c r="AAV210" s="44"/>
      <c r="AAW210" s="44"/>
      <c r="AAX210" s="44"/>
      <c r="AAY210" s="44"/>
      <c r="AAZ210" s="44"/>
      <c r="ABA210" s="44"/>
      <c r="ABB210" s="44"/>
      <c r="ABC210" s="42"/>
    </row>
    <row r="211" spans="1:731" ht="54" customHeight="1" x14ac:dyDescent="0.2">
      <c r="A211" s="163" t="s">
        <v>123</v>
      </c>
      <c r="B211" s="163" t="s">
        <v>124</v>
      </c>
      <c r="C211" s="19">
        <v>100</v>
      </c>
      <c r="D211" s="8"/>
      <c r="E211" s="8">
        <v>100</v>
      </c>
      <c r="F211" s="8"/>
      <c r="G211" s="19">
        <v>77.599999999999994</v>
      </c>
      <c r="H211" s="6"/>
      <c r="I211" s="6"/>
      <c r="J211" s="163"/>
      <c r="K211" s="163"/>
      <c r="L211" s="163"/>
      <c r="M211" s="163"/>
      <c r="N211" s="163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  <c r="PI211" s="44"/>
      <c r="PJ211" s="44"/>
      <c r="PK211" s="44"/>
      <c r="PL211" s="44"/>
      <c r="PM211" s="44"/>
      <c r="PN211" s="44"/>
      <c r="PO211" s="44"/>
      <c r="PP211" s="44"/>
      <c r="PQ211" s="44"/>
      <c r="PR211" s="44"/>
      <c r="PS211" s="44"/>
      <c r="PT211" s="44"/>
      <c r="PU211" s="44"/>
      <c r="PV211" s="44"/>
      <c r="PW211" s="44"/>
      <c r="PX211" s="44"/>
      <c r="PY211" s="44"/>
      <c r="PZ211" s="44"/>
      <c r="QA211" s="44"/>
      <c r="QB211" s="44"/>
      <c r="QC211" s="44"/>
      <c r="QD211" s="44"/>
      <c r="QE211" s="44"/>
      <c r="QF211" s="44"/>
      <c r="QG211" s="44"/>
      <c r="QH211" s="44"/>
      <c r="QI211" s="44"/>
      <c r="QJ211" s="44"/>
      <c r="QK211" s="44"/>
      <c r="QL211" s="44"/>
      <c r="QM211" s="44"/>
      <c r="QN211" s="44"/>
      <c r="QO211" s="44"/>
      <c r="QP211" s="44"/>
      <c r="QQ211" s="44"/>
      <c r="QR211" s="44"/>
      <c r="QS211" s="44"/>
      <c r="QT211" s="44"/>
      <c r="QU211" s="44"/>
      <c r="QV211" s="44"/>
      <c r="QW211" s="44"/>
      <c r="QX211" s="44"/>
      <c r="QY211" s="44"/>
      <c r="QZ211" s="44"/>
      <c r="RA211" s="44"/>
      <c r="RB211" s="44"/>
      <c r="RC211" s="44"/>
      <c r="RD211" s="44"/>
      <c r="RE211" s="44"/>
      <c r="RF211" s="44"/>
      <c r="RG211" s="44"/>
      <c r="RH211" s="44"/>
      <c r="RI211" s="44"/>
      <c r="RJ211" s="44"/>
      <c r="RK211" s="44"/>
      <c r="RL211" s="44"/>
      <c r="RM211" s="44"/>
      <c r="RN211" s="44"/>
      <c r="RO211" s="44"/>
      <c r="RP211" s="44"/>
      <c r="RQ211" s="44"/>
      <c r="RR211" s="44"/>
      <c r="RS211" s="44"/>
      <c r="RT211" s="44"/>
      <c r="RU211" s="44"/>
      <c r="RV211" s="44"/>
      <c r="RW211" s="44"/>
      <c r="RX211" s="44"/>
      <c r="RY211" s="44"/>
      <c r="RZ211" s="44"/>
      <c r="SA211" s="44"/>
      <c r="SB211" s="44"/>
      <c r="SC211" s="44"/>
      <c r="SD211" s="44"/>
      <c r="SE211" s="44"/>
      <c r="SF211" s="44"/>
      <c r="SG211" s="44"/>
      <c r="SH211" s="44"/>
      <c r="SI211" s="44"/>
      <c r="SJ211" s="44"/>
      <c r="SK211" s="44"/>
      <c r="SL211" s="44"/>
      <c r="SM211" s="44"/>
      <c r="SN211" s="44"/>
      <c r="SO211" s="44"/>
      <c r="SP211" s="44"/>
      <c r="SQ211" s="44"/>
      <c r="SR211" s="44"/>
      <c r="SS211" s="44"/>
      <c r="ST211" s="44"/>
      <c r="SU211" s="44"/>
      <c r="SV211" s="44"/>
      <c r="SW211" s="44"/>
      <c r="SX211" s="44"/>
      <c r="SY211" s="44"/>
      <c r="SZ211" s="44"/>
      <c r="TA211" s="44"/>
      <c r="TB211" s="44"/>
      <c r="TC211" s="44"/>
      <c r="TD211" s="44"/>
      <c r="TE211" s="44"/>
      <c r="TF211" s="44"/>
      <c r="TG211" s="44"/>
      <c r="TH211" s="44"/>
      <c r="TI211" s="44"/>
      <c r="TJ211" s="44"/>
      <c r="TK211" s="44"/>
      <c r="TL211" s="44"/>
      <c r="TM211" s="44"/>
      <c r="TN211" s="44"/>
      <c r="TO211" s="44"/>
      <c r="TP211" s="44"/>
      <c r="TQ211" s="44"/>
      <c r="TR211" s="44"/>
      <c r="TS211" s="44"/>
      <c r="TT211" s="44"/>
      <c r="TU211" s="44"/>
      <c r="TV211" s="44"/>
      <c r="TW211" s="44"/>
      <c r="TX211" s="44"/>
      <c r="TY211" s="44"/>
      <c r="TZ211" s="44"/>
      <c r="UA211" s="44"/>
      <c r="UB211" s="44"/>
      <c r="UC211" s="44"/>
      <c r="UD211" s="44"/>
      <c r="UE211" s="44"/>
      <c r="UF211" s="44"/>
      <c r="UG211" s="44"/>
      <c r="UH211" s="44"/>
      <c r="UI211" s="44"/>
      <c r="UJ211" s="44"/>
      <c r="UK211" s="44"/>
      <c r="UL211" s="44"/>
      <c r="UM211" s="44"/>
      <c r="UN211" s="44"/>
      <c r="UO211" s="44"/>
      <c r="UP211" s="44"/>
      <c r="UQ211" s="44"/>
      <c r="UR211" s="44"/>
      <c r="US211" s="44"/>
      <c r="UT211" s="44"/>
      <c r="UU211" s="44"/>
      <c r="UV211" s="44"/>
      <c r="UW211" s="44"/>
      <c r="UX211" s="44"/>
      <c r="UY211" s="44"/>
      <c r="UZ211" s="44"/>
      <c r="VA211" s="44"/>
      <c r="VB211" s="44"/>
      <c r="VC211" s="44"/>
      <c r="VD211" s="44"/>
      <c r="VE211" s="44"/>
      <c r="VF211" s="44"/>
      <c r="VG211" s="44"/>
      <c r="VH211" s="44"/>
      <c r="VI211" s="44"/>
      <c r="VJ211" s="44"/>
      <c r="VK211" s="44"/>
      <c r="VL211" s="44"/>
      <c r="VM211" s="44"/>
      <c r="VN211" s="44"/>
      <c r="VO211" s="44"/>
      <c r="VP211" s="44"/>
      <c r="VQ211" s="44"/>
      <c r="VR211" s="44"/>
      <c r="VS211" s="44"/>
      <c r="VT211" s="44"/>
      <c r="VU211" s="44"/>
      <c r="VV211" s="44"/>
      <c r="VW211" s="44"/>
      <c r="VX211" s="44"/>
      <c r="VY211" s="44"/>
      <c r="VZ211" s="44"/>
      <c r="WA211" s="44"/>
      <c r="WB211" s="44"/>
      <c r="WC211" s="44"/>
      <c r="WD211" s="44"/>
      <c r="WE211" s="44"/>
      <c r="WF211" s="44"/>
      <c r="WG211" s="44"/>
      <c r="WH211" s="44"/>
      <c r="WI211" s="44"/>
      <c r="WJ211" s="44"/>
      <c r="WK211" s="44"/>
      <c r="WL211" s="44"/>
      <c r="WM211" s="44"/>
      <c r="WN211" s="44"/>
      <c r="WO211" s="44"/>
      <c r="WP211" s="44"/>
      <c r="WQ211" s="44"/>
      <c r="WR211" s="44"/>
      <c r="WS211" s="44"/>
      <c r="WT211" s="44"/>
      <c r="WU211" s="44"/>
      <c r="WV211" s="44"/>
      <c r="WW211" s="44"/>
      <c r="WX211" s="44"/>
      <c r="WY211" s="44"/>
      <c r="WZ211" s="44"/>
      <c r="XA211" s="44"/>
      <c r="XB211" s="44"/>
      <c r="XC211" s="44"/>
      <c r="XD211" s="44"/>
      <c r="XE211" s="44"/>
      <c r="XF211" s="44"/>
      <c r="XG211" s="44"/>
      <c r="XH211" s="44"/>
      <c r="XI211" s="44"/>
      <c r="XJ211" s="44"/>
      <c r="XK211" s="44"/>
      <c r="XL211" s="44"/>
      <c r="XM211" s="44"/>
      <c r="XN211" s="44"/>
      <c r="XO211" s="44"/>
      <c r="XP211" s="44"/>
      <c r="XQ211" s="44"/>
      <c r="XR211" s="44"/>
      <c r="XS211" s="44"/>
      <c r="XT211" s="44"/>
      <c r="XU211" s="44"/>
      <c r="XV211" s="44"/>
      <c r="XW211" s="44"/>
      <c r="XX211" s="44"/>
      <c r="XY211" s="44"/>
      <c r="XZ211" s="44"/>
      <c r="YA211" s="44"/>
      <c r="YB211" s="44"/>
      <c r="YC211" s="44"/>
      <c r="YD211" s="44"/>
      <c r="YE211" s="44"/>
      <c r="YF211" s="44"/>
      <c r="YG211" s="44"/>
      <c r="YH211" s="44"/>
      <c r="YI211" s="44"/>
      <c r="YJ211" s="44"/>
      <c r="YK211" s="44"/>
      <c r="YL211" s="44"/>
      <c r="YM211" s="44"/>
      <c r="YN211" s="44"/>
      <c r="YO211" s="44"/>
      <c r="YP211" s="44"/>
      <c r="YQ211" s="44"/>
      <c r="YR211" s="44"/>
      <c r="YS211" s="44"/>
      <c r="YT211" s="44"/>
      <c r="YU211" s="44"/>
      <c r="YV211" s="44"/>
      <c r="YW211" s="44"/>
      <c r="YX211" s="44"/>
      <c r="YY211" s="44"/>
      <c r="YZ211" s="44"/>
      <c r="ZA211" s="44"/>
      <c r="ZB211" s="44"/>
      <c r="ZC211" s="44"/>
      <c r="ZD211" s="44"/>
      <c r="ZE211" s="44"/>
      <c r="ZF211" s="44"/>
      <c r="ZG211" s="44"/>
      <c r="ZH211" s="44"/>
      <c r="ZI211" s="44"/>
      <c r="ZJ211" s="44"/>
      <c r="ZK211" s="44"/>
      <c r="ZL211" s="44"/>
      <c r="ZM211" s="44"/>
      <c r="ZN211" s="44"/>
      <c r="ZO211" s="44"/>
      <c r="ZP211" s="44"/>
      <c r="ZQ211" s="44"/>
      <c r="ZR211" s="44"/>
      <c r="ZS211" s="44"/>
      <c r="ZT211" s="44"/>
      <c r="ZU211" s="44"/>
      <c r="ZV211" s="44"/>
      <c r="ZW211" s="44"/>
      <c r="ZX211" s="44"/>
      <c r="ZY211" s="44"/>
      <c r="ZZ211" s="44"/>
      <c r="AAA211" s="44"/>
      <c r="AAB211" s="44"/>
      <c r="AAC211" s="44"/>
      <c r="AAD211" s="44"/>
      <c r="AAE211" s="44"/>
      <c r="AAF211" s="44"/>
      <c r="AAG211" s="44"/>
      <c r="AAH211" s="44"/>
      <c r="AAI211" s="44"/>
      <c r="AAJ211" s="44"/>
      <c r="AAK211" s="44"/>
      <c r="AAL211" s="44"/>
      <c r="AAM211" s="44"/>
      <c r="AAN211" s="44"/>
      <c r="AAO211" s="44"/>
      <c r="AAP211" s="44"/>
      <c r="AAQ211" s="44"/>
      <c r="AAR211" s="44"/>
      <c r="AAS211" s="44"/>
      <c r="AAT211" s="44"/>
      <c r="AAU211" s="44"/>
      <c r="AAV211" s="44"/>
      <c r="AAW211" s="44"/>
      <c r="AAX211" s="44"/>
      <c r="AAY211" s="44"/>
      <c r="AAZ211" s="44"/>
      <c r="ABA211" s="44"/>
      <c r="ABB211" s="44"/>
    </row>
    <row r="212" spans="1:731" x14ac:dyDescent="0.2">
      <c r="A212" s="95" t="s">
        <v>167</v>
      </c>
      <c r="B212" s="53"/>
      <c r="C212" s="59">
        <f>C211</f>
        <v>100</v>
      </c>
      <c r="D212" s="59">
        <f t="shared" ref="D212:G213" si="27">D211</f>
        <v>0</v>
      </c>
      <c r="E212" s="59">
        <f t="shared" si="27"/>
        <v>100</v>
      </c>
      <c r="F212" s="59">
        <f t="shared" si="27"/>
        <v>0</v>
      </c>
      <c r="G212" s="59">
        <f t="shared" si="27"/>
        <v>77.599999999999994</v>
      </c>
      <c r="H212" s="55"/>
      <c r="I212" s="55"/>
      <c r="J212" s="53"/>
      <c r="K212" s="53"/>
      <c r="L212" s="53"/>
      <c r="M212" s="53"/>
      <c r="N212" s="53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  <c r="PI212" s="44"/>
      <c r="PJ212" s="44"/>
      <c r="PK212" s="44"/>
      <c r="PL212" s="44"/>
      <c r="PM212" s="44"/>
      <c r="PN212" s="44"/>
      <c r="PO212" s="44"/>
      <c r="PP212" s="44"/>
      <c r="PQ212" s="44"/>
      <c r="PR212" s="44"/>
      <c r="PS212" s="44"/>
      <c r="PT212" s="44"/>
      <c r="PU212" s="44"/>
      <c r="PV212" s="44"/>
      <c r="PW212" s="44"/>
      <c r="PX212" s="44"/>
      <c r="PY212" s="44"/>
      <c r="PZ212" s="44"/>
      <c r="QA212" s="44"/>
      <c r="QB212" s="44"/>
      <c r="QC212" s="44"/>
      <c r="QD212" s="44"/>
      <c r="QE212" s="44"/>
      <c r="QF212" s="44"/>
      <c r="QG212" s="44"/>
      <c r="QH212" s="44"/>
      <c r="QI212" s="44"/>
      <c r="QJ212" s="44"/>
      <c r="QK212" s="44"/>
      <c r="QL212" s="44"/>
      <c r="QM212" s="44"/>
      <c r="QN212" s="44"/>
      <c r="QO212" s="44"/>
      <c r="QP212" s="44"/>
      <c r="QQ212" s="44"/>
      <c r="QR212" s="44"/>
      <c r="QS212" s="44"/>
      <c r="QT212" s="44"/>
      <c r="QU212" s="44"/>
      <c r="QV212" s="44"/>
      <c r="QW212" s="44"/>
      <c r="QX212" s="44"/>
      <c r="QY212" s="44"/>
      <c r="QZ212" s="44"/>
      <c r="RA212" s="44"/>
      <c r="RB212" s="44"/>
      <c r="RC212" s="44"/>
      <c r="RD212" s="44"/>
      <c r="RE212" s="44"/>
      <c r="RF212" s="44"/>
      <c r="RG212" s="44"/>
      <c r="RH212" s="44"/>
      <c r="RI212" s="44"/>
      <c r="RJ212" s="44"/>
      <c r="RK212" s="44"/>
      <c r="RL212" s="44"/>
      <c r="RM212" s="44"/>
      <c r="RN212" s="44"/>
      <c r="RO212" s="44"/>
      <c r="RP212" s="44"/>
      <c r="RQ212" s="44"/>
      <c r="RR212" s="44"/>
      <c r="RS212" s="44"/>
      <c r="RT212" s="44"/>
      <c r="RU212" s="44"/>
      <c r="RV212" s="44"/>
      <c r="RW212" s="44"/>
      <c r="RX212" s="44"/>
      <c r="RY212" s="44"/>
      <c r="RZ212" s="44"/>
      <c r="SA212" s="44"/>
      <c r="SB212" s="44"/>
      <c r="SC212" s="44"/>
      <c r="SD212" s="44"/>
      <c r="SE212" s="44"/>
      <c r="SF212" s="44"/>
      <c r="SG212" s="44"/>
      <c r="SH212" s="44"/>
      <c r="SI212" s="44"/>
      <c r="SJ212" s="44"/>
      <c r="SK212" s="44"/>
      <c r="SL212" s="44"/>
      <c r="SM212" s="44"/>
      <c r="SN212" s="44"/>
      <c r="SO212" s="44"/>
      <c r="SP212" s="44"/>
      <c r="SQ212" s="44"/>
      <c r="SR212" s="44"/>
      <c r="SS212" s="44"/>
      <c r="ST212" s="44"/>
      <c r="SU212" s="44"/>
      <c r="SV212" s="44"/>
      <c r="SW212" s="44"/>
      <c r="SX212" s="44"/>
      <c r="SY212" s="44"/>
      <c r="SZ212" s="44"/>
      <c r="TA212" s="44"/>
      <c r="TB212" s="44"/>
      <c r="TC212" s="44"/>
      <c r="TD212" s="44"/>
      <c r="TE212" s="44"/>
      <c r="TF212" s="44"/>
      <c r="TG212" s="44"/>
      <c r="TH212" s="44"/>
      <c r="TI212" s="44"/>
      <c r="TJ212" s="44"/>
      <c r="TK212" s="44"/>
      <c r="TL212" s="44"/>
      <c r="TM212" s="44"/>
      <c r="TN212" s="44"/>
      <c r="TO212" s="44"/>
      <c r="TP212" s="44"/>
      <c r="TQ212" s="44"/>
      <c r="TR212" s="44"/>
      <c r="TS212" s="44"/>
      <c r="TT212" s="44"/>
      <c r="TU212" s="44"/>
      <c r="TV212" s="44"/>
      <c r="TW212" s="44"/>
      <c r="TX212" s="44"/>
      <c r="TY212" s="44"/>
      <c r="TZ212" s="44"/>
      <c r="UA212" s="44"/>
      <c r="UB212" s="44"/>
      <c r="UC212" s="44"/>
      <c r="UD212" s="44"/>
      <c r="UE212" s="44"/>
      <c r="UF212" s="44"/>
      <c r="UG212" s="44"/>
      <c r="UH212" s="44"/>
      <c r="UI212" s="44"/>
      <c r="UJ212" s="44"/>
      <c r="UK212" s="44"/>
      <c r="UL212" s="44"/>
      <c r="UM212" s="44"/>
      <c r="UN212" s="44"/>
      <c r="UO212" s="44"/>
      <c r="UP212" s="44"/>
      <c r="UQ212" s="44"/>
      <c r="UR212" s="44"/>
      <c r="US212" s="44"/>
      <c r="UT212" s="44"/>
      <c r="UU212" s="44"/>
      <c r="UV212" s="44"/>
      <c r="UW212" s="44"/>
      <c r="UX212" s="44"/>
      <c r="UY212" s="44"/>
      <c r="UZ212" s="44"/>
      <c r="VA212" s="44"/>
      <c r="VB212" s="44"/>
      <c r="VC212" s="44"/>
      <c r="VD212" s="44"/>
      <c r="VE212" s="44"/>
      <c r="VF212" s="44"/>
      <c r="VG212" s="44"/>
      <c r="VH212" s="44"/>
      <c r="VI212" s="44"/>
      <c r="VJ212" s="44"/>
      <c r="VK212" s="44"/>
      <c r="VL212" s="44"/>
      <c r="VM212" s="44"/>
      <c r="VN212" s="44"/>
      <c r="VO212" s="44"/>
      <c r="VP212" s="44"/>
      <c r="VQ212" s="44"/>
      <c r="VR212" s="44"/>
      <c r="VS212" s="44"/>
      <c r="VT212" s="44"/>
      <c r="VU212" s="44"/>
      <c r="VV212" s="44"/>
      <c r="VW212" s="44"/>
      <c r="VX212" s="44"/>
      <c r="VY212" s="44"/>
      <c r="VZ212" s="44"/>
      <c r="WA212" s="44"/>
      <c r="WB212" s="44"/>
      <c r="WC212" s="44"/>
      <c r="WD212" s="44"/>
      <c r="WE212" s="44"/>
      <c r="WF212" s="44"/>
      <c r="WG212" s="44"/>
      <c r="WH212" s="44"/>
      <c r="WI212" s="44"/>
      <c r="WJ212" s="44"/>
      <c r="WK212" s="44"/>
      <c r="WL212" s="44"/>
      <c r="WM212" s="44"/>
      <c r="WN212" s="44"/>
      <c r="WO212" s="44"/>
      <c r="WP212" s="44"/>
      <c r="WQ212" s="44"/>
      <c r="WR212" s="44"/>
      <c r="WS212" s="44"/>
      <c r="WT212" s="44"/>
      <c r="WU212" s="44"/>
      <c r="WV212" s="44"/>
      <c r="WW212" s="44"/>
      <c r="WX212" s="44"/>
      <c r="WY212" s="44"/>
      <c r="WZ212" s="44"/>
      <c r="XA212" s="44"/>
      <c r="XB212" s="44"/>
      <c r="XC212" s="44"/>
      <c r="XD212" s="44"/>
      <c r="XE212" s="44"/>
      <c r="XF212" s="44"/>
      <c r="XG212" s="44"/>
      <c r="XH212" s="44"/>
      <c r="XI212" s="44"/>
      <c r="XJ212" s="44"/>
      <c r="XK212" s="44"/>
      <c r="XL212" s="44"/>
      <c r="XM212" s="44"/>
      <c r="XN212" s="44"/>
      <c r="XO212" s="44"/>
      <c r="XP212" s="44"/>
      <c r="XQ212" s="44"/>
      <c r="XR212" s="44"/>
      <c r="XS212" s="44"/>
      <c r="XT212" s="44"/>
      <c r="XU212" s="44"/>
      <c r="XV212" s="44"/>
      <c r="XW212" s="44"/>
      <c r="XX212" s="44"/>
      <c r="XY212" s="44"/>
      <c r="XZ212" s="44"/>
      <c r="YA212" s="44"/>
      <c r="YB212" s="44"/>
      <c r="YC212" s="44"/>
      <c r="YD212" s="44"/>
      <c r="YE212" s="44"/>
      <c r="YF212" s="44"/>
      <c r="YG212" s="44"/>
      <c r="YH212" s="44"/>
      <c r="YI212" s="44"/>
      <c r="YJ212" s="44"/>
      <c r="YK212" s="44"/>
      <c r="YL212" s="44"/>
      <c r="YM212" s="44"/>
      <c r="YN212" s="44"/>
      <c r="YO212" s="44"/>
      <c r="YP212" s="44"/>
      <c r="YQ212" s="44"/>
      <c r="YR212" s="44"/>
      <c r="YS212" s="44"/>
      <c r="YT212" s="44"/>
      <c r="YU212" s="44"/>
      <c r="YV212" s="44"/>
      <c r="YW212" s="44"/>
      <c r="YX212" s="44"/>
      <c r="YY212" s="44"/>
      <c r="YZ212" s="44"/>
      <c r="ZA212" s="44"/>
      <c r="ZB212" s="44"/>
      <c r="ZC212" s="44"/>
      <c r="ZD212" s="44"/>
      <c r="ZE212" s="44"/>
      <c r="ZF212" s="44"/>
      <c r="ZG212" s="44"/>
      <c r="ZH212" s="44"/>
      <c r="ZI212" s="44"/>
      <c r="ZJ212" s="44"/>
      <c r="ZK212" s="44"/>
      <c r="ZL212" s="44"/>
      <c r="ZM212" s="44"/>
      <c r="ZN212" s="44"/>
      <c r="ZO212" s="44"/>
      <c r="ZP212" s="44"/>
      <c r="ZQ212" s="44"/>
      <c r="ZR212" s="44"/>
      <c r="ZS212" s="44"/>
      <c r="ZT212" s="44"/>
      <c r="ZU212" s="44"/>
      <c r="ZV212" s="44"/>
      <c r="ZW212" s="44"/>
      <c r="ZX212" s="44"/>
      <c r="ZY212" s="44"/>
      <c r="ZZ212" s="44"/>
      <c r="AAA212" s="44"/>
      <c r="AAB212" s="44"/>
      <c r="AAC212" s="44"/>
      <c r="AAD212" s="44"/>
      <c r="AAE212" s="44"/>
      <c r="AAF212" s="44"/>
      <c r="AAG212" s="44"/>
      <c r="AAH212" s="44"/>
      <c r="AAI212" s="44"/>
      <c r="AAJ212" s="44"/>
      <c r="AAK212" s="44"/>
      <c r="AAL212" s="44"/>
      <c r="AAM212" s="44"/>
      <c r="AAN212" s="44"/>
      <c r="AAO212" s="44"/>
      <c r="AAP212" s="44"/>
      <c r="AAQ212" s="44"/>
      <c r="AAR212" s="44"/>
      <c r="AAS212" s="44"/>
      <c r="AAT212" s="44"/>
      <c r="AAU212" s="44"/>
      <c r="AAV212" s="44"/>
      <c r="AAW212" s="44"/>
      <c r="AAX212" s="44"/>
      <c r="AAY212" s="44"/>
      <c r="AAZ212" s="44"/>
      <c r="ABA212" s="44"/>
      <c r="ABB212" s="44"/>
    </row>
    <row r="213" spans="1:731" x14ac:dyDescent="0.2">
      <c r="A213" s="23" t="s">
        <v>23</v>
      </c>
      <c r="B213" s="23"/>
      <c r="C213" s="60">
        <f>C212</f>
        <v>100</v>
      </c>
      <c r="D213" s="60">
        <f t="shared" si="27"/>
        <v>0</v>
      </c>
      <c r="E213" s="60">
        <f t="shared" si="27"/>
        <v>100</v>
      </c>
      <c r="F213" s="60">
        <f t="shared" si="27"/>
        <v>0</v>
      </c>
      <c r="G213" s="60">
        <f t="shared" si="27"/>
        <v>77.599999999999994</v>
      </c>
      <c r="H213" s="23"/>
      <c r="I213" s="23"/>
      <c r="J213" s="23"/>
      <c r="K213" s="23"/>
      <c r="L213" s="23"/>
      <c r="M213" s="23"/>
      <c r="N213" s="23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  <c r="PI213" s="44"/>
      <c r="PJ213" s="44"/>
      <c r="PK213" s="44"/>
      <c r="PL213" s="44"/>
      <c r="PM213" s="44"/>
      <c r="PN213" s="44"/>
      <c r="PO213" s="44"/>
      <c r="PP213" s="44"/>
      <c r="PQ213" s="44"/>
      <c r="PR213" s="44"/>
      <c r="PS213" s="44"/>
      <c r="PT213" s="44"/>
      <c r="PU213" s="44"/>
      <c r="PV213" s="44"/>
      <c r="PW213" s="44"/>
      <c r="PX213" s="44"/>
      <c r="PY213" s="44"/>
      <c r="PZ213" s="44"/>
      <c r="QA213" s="44"/>
      <c r="QB213" s="44"/>
      <c r="QC213" s="44"/>
      <c r="QD213" s="44"/>
      <c r="QE213" s="44"/>
      <c r="QF213" s="44"/>
      <c r="QG213" s="44"/>
      <c r="QH213" s="44"/>
      <c r="QI213" s="44"/>
      <c r="QJ213" s="44"/>
      <c r="QK213" s="44"/>
      <c r="QL213" s="44"/>
      <c r="QM213" s="44"/>
      <c r="QN213" s="44"/>
      <c r="QO213" s="44"/>
      <c r="QP213" s="44"/>
      <c r="QQ213" s="44"/>
      <c r="QR213" s="44"/>
      <c r="QS213" s="44"/>
      <c r="QT213" s="44"/>
      <c r="QU213" s="44"/>
      <c r="QV213" s="44"/>
      <c r="QW213" s="44"/>
      <c r="QX213" s="44"/>
      <c r="QY213" s="44"/>
      <c r="QZ213" s="44"/>
      <c r="RA213" s="44"/>
      <c r="RB213" s="44"/>
      <c r="RC213" s="44"/>
      <c r="RD213" s="44"/>
      <c r="RE213" s="44"/>
      <c r="RF213" s="44"/>
      <c r="RG213" s="44"/>
      <c r="RH213" s="44"/>
      <c r="RI213" s="44"/>
      <c r="RJ213" s="44"/>
      <c r="RK213" s="44"/>
      <c r="RL213" s="44"/>
      <c r="RM213" s="44"/>
      <c r="RN213" s="44"/>
      <c r="RO213" s="44"/>
      <c r="RP213" s="44"/>
      <c r="RQ213" s="44"/>
      <c r="RR213" s="44"/>
      <c r="RS213" s="44"/>
      <c r="RT213" s="44"/>
      <c r="RU213" s="44"/>
      <c r="RV213" s="44"/>
      <c r="RW213" s="44"/>
      <c r="RX213" s="44"/>
      <c r="RY213" s="44"/>
      <c r="RZ213" s="44"/>
      <c r="SA213" s="44"/>
      <c r="SB213" s="44"/>
      <c r="SC213" s="44"/>
      <c r="SD213" s="44"/>
      <c r="SE213" s="44"/>
      <c r="SF213" s="44"/>
      <c r="SG213" s="44"/>
      <c r="SH213" s="44"/>
      <c r="SI213" s="44"/>
      <c r="SJ213" s="44"/>
      <c r="SK213" s="44"/>
      <c r="SL213" s="44"/>
      <c r="SM213" s="44"/>
      <c r="SN213" s="44"/>
      <c r="SO213" s="44"/>
      <c r="SP213" s="44"/>
      <c r="SQ213" s="44"/>
      <c r="SR213" s="44"/>
      <c r="SS213" s="44"/>
      <c r="ST213" s="44"/>
      <c r="SU213" s="44"/>
      <c r="SV213" s="44"/>
      <c r="SW213" s="44"/>
      <c r="SX213" s="44"/>
      <c r="SY213" s="44"/>
      <c r="SZ213" s="44"/>
      <c r="TA213" s="44"/>
      <c r="TB213" s="44"/>
      <c r="TC213" s="44"/>
      <c r="TD213" s="44"/>
      <c r="TE213" s="44"/>
      <c r="TF213" s="44"/>
      <c r="TG213" s="44"/>
      <c r="TH213" s="44"/>
      <c r="TI213" s="44"/>
      <c r="TJ213" s="44"/>
      <c r="TK213" s="44"/>
      <c r="TL213" s="44"/>
      <c r="TM213" s="44"/>
      <c r="TN213" s="44"/>
      <c r="TO213" s="44"/>
      <c r="TP213" s="44"/>
      <c r="TQ213" s="44"/>
      <c r="TR213" s="44"/>
      <c r="TS213" s="44"/>
      <c r="TT213" s="44"/>
      <c r="TU213" s="44"/>
      <c r="TV213" s="44"/>
      <c r="TW213" s="44"/>
      <c r="TX213" s="44"/>
      <c r="TY213" s="44"/>
      <c r="TZ213" s="44"/>
      <c r="UA213" s="44"/>
      <c r="UB213" s="44"/>
      <c r="UC213" s="44"/>
      <c r="UD213" s="44"/>
      <c r="UE213" s="44"/>
      <c r="UF213" s="44"/>
      <c r="UG213" s="44"/>
      <c r="UH213" s="44"/>
      <c r="UI213" s="44"/>
      <c r="UJ213" s="44"/>
      <c r="UK213" s="44"/>
      <c r="UL213" s="44"/>
      <c r="UM213" s="44"/>
      <c r="UN213" s="44"/>
      <c r="UO213" s="44"/>
      <c r="UP213" s="44"/>
      <c r="UQ213" s="44"/>
      <c r="UR213" s="44"/>
      <c r="US213" s="44"/>
      <c r="UT213" s="44"/>
      <c r="UU213" s="44"/>
      <c r="UV213" s="44"/>
      <c r="UW213" s="44"/>
      <c r="UX213" s="44"/>
      <c r="UY213" s="44"/>
      <c r="UZ213" s="44"/>
      <c r="VA213" s="44"/>
      <c r="VB213" s="44"/>
      <c r="VC213" s="44"/>
      <c r="VD213" s="44"/>
      <c r="VE213" s="44"/>
      <c r="VF213" s="44"/>
      <c r="VG213" s="44"/>
      <c r="VH213" s="44"/>
      <c r="VI213" s="44"/>
      <c r="VJ213" s="44"/>
      <c r="VK213" s="44"/>
      <c r="VL213" s="44"/>
      <c r="VM213" s="44"/>
      <c r="VN213" s="44"/>
      <c r="VO213" s="44"/>
      <c r="VP213" s="44"/>
      <c r="VQ213" s="44"/>
      <c r="VR213" s="44"/>
      <c r="VS213" s="44"/>
      <c r="VT213" s="44"/>
      <c r="VU213" s="44"/>
      <c r="VV213" s="44"/>
      <c r="VW213" s="44"/>
      <c r="VX213" s="44"/>
      <c r="VY213" s="44"/>
      <c r="VZ213" s="44"/>
      <c r="WA213" s="44"/>
      <c r="WB213" s="44"/>
      <c r="WC213" s="44"/>
      <c r="WD213" s="44"/>
      <c r="WE213" s="44"/>
      <c r="WF213" s="44"/>
      <c r="WG213" s="44"/>
      <c r="WH213" s="44"/>
      <c r="WI213" s="44"/>
      <c r="WJ213" s="44"/>
      <c r="WK213" s="44"/>
      <c r="WL213" s="44"/>
      <c r="WM213" s="44"/>
      <c r="WN213" s="44"/>
      <c r="WO213" s="44"/>
      <c r="WP213" s="44"/>
      <c r="WQ213" s="44"/>
      <c r="WR213" s="44"/>
      <c r="WS213" s="44"/>
      <c r="WT213" s="44"/>
      <c r="WU213" s="44"/>
      <c r="WV213" s="44"/>
      <c r="WW213" s="44"/>
      <c r="WX213" s="44"/>
      <c r="WY213" s="44"/>
      <c r="WZ213" s="44"/>
      <c r="XA213" s="44"/>
      <c r="XB213" s="44"/>
      <c r="XC213" s="44"/>
      <c r="XD213" s="44"/>
      <c r="XE213" s="44"/>
      <c r="XF213" s="44"/>
      <c r="XG213" s="44"/>
      <c r="XH213" s="44"/>
      <c r="XI213" s="44"/>
      <c r="XJ213" s="44"/>
      <c r="XK213" s="44"/>
      <c r="XL213" s="44"/>
      <c r="XM213" s="44"/>
      <c r="XN213" s="44"/>
      <c r="XO213" s="44"/>
      <c r="XP213" s="44"/>
      <c r="XQ213" s="44"/>
      <c r="XR213" s="44"/>
      <c r="XS213" s="44"/>
      <c r="XT213" s="44"/>
      <c r="XU213" s="44"/>
      <c r="XV213" s="44"/>
      <c r="XW213" s="44"/>
      <c r="XX213" s="44"/>
      <c r="XY213" s="44"/>
      <c r="XZ213" s="44"/>
      <c r="YA213" s="44"/>
      <c r="YB213" s="44"/>
      <c r="YC213" s="44"/>
      <c r="YD213" s="44"/>
      <c r="YE213" s="44"/>
      <c r="YF213" s="44"/>
      <c r="YG213" s="44"/>
      <c r="YH213" s="44"/>
      <c r="YI213" s="44"/>
      <c r="YJ213" s="44"/>
      <c r="YK213" s="44"/>
      <c r="YL213" s="44"/>
      <c r="YM213" s="44"/>
      <c r="YN213" s="44"/>
      <c r="YO213" s="44"/>
      <c r="YP213" s="44"/>
      <c r="YQ213" s="44"/>
      <c r="YR213" s="44"/>
      <c r="YS213" s="44"/>
      <c r="YT213" s="44"/>
      <c r="YU213" s="44"/>
      <c r="YV213" s="44"/>
      <c r="YW213" s="44"/>
      <c r="YX213" s="44"/>
      <c r="YY213" s="44"/>
      <c r="YZ213" s="44"/>
      <c r="ZA213" s="44"/>
      <c r="ZB213" s="44"/>
      <c r="ZC213" s="44"/>
      <c r="ZD213" s="44"/>
      <c r="ZE213" s="44"/>
      <c r="ZF213" s="44"/>
      <c r="ZG213" s="44"/>
      <c r="ZH213" s="44"/>
      <c r="ZI213" s="44"/>
      <c r="ZJ213" s="44"/>
      <c r="ZK213" s="44"/>
      <c r="ZL213" s="44"/>
      <c r="ZM213" s="44"/>
      <c r="ZN213" s="44"/>
      <c r="ZO213" s="44"/>
      <c r="ZP213" s="44"/>
      <c r="ZQ213" s="44"/>
      <c r="ZR213" s="44"/>
      <c r="ZS213" s="44"/>
      <c r="ZT213" s="44"/>
      <c r="ZU213" s="44"/>
      <c r="ZV213" s="44"/>
      <c r="ZW213" s="44"/>
      <c r="ZX213" s="44"/>
      <c r="ZY213" s="44"/>
      <c r="ZZ213" s="44"/>
      <c r="AAA213" s="44"/>
      <c r="AAB213" s="44"/>
      <c r="AAC213" s="44"/>
      <c r="AAD213" s="44"/>
      <c r="AAE213" s="44"/>
      <c r="AAF213" s="44"/>
      <c r="AAG213" s="44"/>
      <c r="AAH213" s="44"/>
      <c r="AAI213" s="44"/>
      <c r="AAJ213" s="44"/>
      <c r="AAK213" s="44"/>
      <c r="AAL213" s="44"/>
      <c r="AAM213" s="44"/>
      <c r="AAN213" s="44"/>
      <c r="AAO213" s="44"/>
      <c r="AAP213" s="44"/>
      <c r="AAQ213" s="44"/>
      <c r="AAR213" s="44"/>
      <c r="AAS213" s="44"/>
      <c r="AAT213" s="44"/>
      <c r="AAU213" s="44"/>
      <c r="AAV213" s="44"/>
      <c r="AAW213" s="44"/>
      <c r="AAX213" s="44"/>
      <c r="AAY213" s="44"/>
      <c r="AAZ213" s="44"/>
      <c r="ABA213" s="44"/>
      <c r="ABB213" s="44"/>
    </row>
    <row r="214" spans="1:731" s="6" customFormat="1" ht="15.75" x14ac:dyDescent="0.2">
      <c r="A214" s="194" t="s">
        <v>164</v>
      </c>
      <c r="B214" s="194"/>
      <c r="C214" s="194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  <c r="PI214" s="44"/>
      <c r="PJ214" s="44"/>
      <c r="PK214" s="44"/>
      <c r="PL214" s="44"/>
      <c r="PM214" s="44"/>
      <c r="PN214" s="44"/>
      <c r="PO214" s="44"/>
      <c r="PP214" s="44"/>
      <c r="PQ214" s="44"/>
      <c r="PR214" s="44"/>
      <c r="PS214" s="44"/>
      <c r="PT214" s="44"/>
      <c r="PU214" s="44"/>
      <c r="PV214" s="44"/>
      <c r="PW214" s="44"/>
      <c r="PX214" s="44"/>
      <c r="PY214" s="44"/>
      <c r="PZ214" s="44"/>
      <c r="QA214" s="44"/>
      <c r="QB214" s="44"/>
      <c r="QC214" s="44"/>
      <c r="QD214" s="44"/>
      <c r="QE214" s="44"/>
      <c r="QF214" s="44"/>
      <c r="QG214" s="44"/>
      <c r="QH214" s="44"/>
      <c r="QI214" s="44"/>
      <c r="QJ214" s="44"/>
      <c r="QK214" s="44"/>
      <c r="QL214" s="44"/>
      <c r="QM214" s="44"/>
      <c r="QN214" s="44"/>
      <c r="QO214" s="44"/>
      <c r="QP214" s="44"/>
      <c r="QQ214" s="44"/>
      <c r="QR214" s="44"/>
      <c r="QS214" s="44"/>
      <c r="QT214" s="44"/>
      <c r="QU214" s="44"/>
      <c r="QV214" s="44"/>
      <c r="QW214" s="44"/>
      <c r="QX214" s="44"/>
      <c r="QY214" s="44"/>
      <c r="QZ214" s="44"/>
      <c r="RA214" s="44"/>
      <c r="RB214" s="44"/>
      <c r="RC214" s="44"/>
      <c r="RD214" s="44"/>
      <c r="RE214" s="44"/>
      <c r="RF214" s="44"/>
      <c r="RG214" s="44"/>
      <c r="RH214" s="44"/>
      <c r="RI214" s="44"/>
      <c r="RJ214" s="44"/>
      <c r="RK214" s="44"/>
      <c r="RL214" s="44"/>
      <c r="RM214" s="44"/>
      <c r="RN214" s="44"/>
      <c r="RO214" s="44"/>
      <c r="RP214" s="44"/>
      <c r="RQ214" s="44"/>
      <c r="RR214" s="44"/>
      <c r="RS214" s="44"/>
      <c r="RT214" s="44"/>
      <c r="RU214" s="44"/>
      <c r="RV214" s="44"/>
      <c r="RW214" s="44"/>
      <c r="RX214" s="44"/>
      <c r="RY214" s="44"/>
      <c r="RZ214" s="44"/>
      <c r="SA214" s="44"/>
      <c r="SB214" s="44"/>
      <c r="SC214" s="44"/>
      <c r="SD214" s="44"/>
      <c r="SE214" s="44"/>
      <c r="SF214" s="44"/>
      <c r="SG214" s="44"/>
      <c r="SH214" s="44"/>
      <c r="SI214" s="44"/>
      <c r="SJ214" s="44"/>
      <c r="SK214" s="44"/>
      <c r="SL214" s="44"/>
      <c r="SM214" s="44"/>
      <c r="SN214" s="44"/>
      <c r="SO214" s="44"/>
      <c r="SP214" s="44"/>
      <c r="SQ214" s="44"/>
      <c r="SR214" s="44"/>
      <c r="SS214" s="44"/>
      <c r="ST214" s="44"/>
      <c r="SU214" s="44"/>
      <c r="SV214" s="44"/>
      <c r="SW214" s="44"/>
      <c r="SX214" s="44"/>
      <c r="SY214" s="44"/>
      <c r="SZ214" s="44"/>
      <c r="TA214" s="44"/>
      <c r="TB214" s="44"/>
      <c r="TC214" s="44"/>
      <c r="TD214" s="44"/>
      <c r="TE214" s="44"/>
      <c r="TF214" s="44"/>
      <c r="TG214" s="44"/>
      <c r="TH214" s="44"/>
      <c r="TI214" s="44"/>
      <c r="TJ214" s="44"/>
      <c r="TK214" s="44"/>
      <c r="TL214" s="44"/>
      <c r="TM214" s="44"/>
      <c r="TN214" s="44"/>
      <c r="TO214" s="44"/>
      <c r="TP214" s="44"/>
      <c r="TQ214" s="44"/>
      <c r="TR214" s="44"/>
      <c r="TS214" s="44"/>
      <c r="TT214" s="44"/>
      <c r="TU214" s="44"/>
      <c r="TV214" s="44"/>
      <c r="TW214" s="44"/>
      <c r="TX214" s="44"/>
      <c r="TY214" s="44"/>
      <c r="TZ214" s="44"/>
      <c r="UA214" s="44"/>
      <c r="UB214" s="44"/>
      <c r="UC214" s="44"/>
      <c r="UD214" s="44"/>
      <c r="UE214" s="44"/>
      <c r="UF214" s="44"/>
      <c r="UG214" s="44"/>
      <c r="UH214" s="44"/>
      <c r="UI214" s="44"/>
      <c r="UJ214" s="44"/>
      <c r="UK214" s="44"/>
      <c r="UL214" s="44"/>
      <c r="UM214" s="44"/>
      <c r="UN214" s="44"/>
      <c r="UO214" s="44"/>
      <c r="UP214" s="44"/>
      <c r="UQ214" s="44"/>
      <c r="UR214" s="44"/>
      <c r="US214" s="44"/>
      <c r="UT214" s="44"/>
      <c r="UU214" s="44"/>
      <c r="UV214" s="44"/>
      <c r="UW214" s="44"/>
      <c r="UX214" s="44"/>
      <c r="UY214" s="44"/>
      <c r="UZ214" s="44"/>
      <c r="VA214" s="44"/>
      <c r="VB214" s="44"/>
      <c r="VC214" s="44"/>
      <c r="VD214" s="44"/>
      <c r="VE214" s="44"/>
      <c r="VF214" s="44"/>
      <c r="VG214" s="44"/>
      <c r="VH214" s="44"/>
      <c r="VI214" s="44"/>
      <c r="VJ214" s="44"/>
      <c r="VK214" s="44"/>
      <c r="VL214" s="44"/>
      <c r="VM214" s="44"/>
      <c r="VN214" s="44"/>
      <c r="VO214" s="44"/>
      <c r="VP214" s="44"/>
      <c r="VQ214" s="44"/>
      <c r="VR214" s="44"/>
      <c r="VS214" s="44"/>
      <c r="VT214" s="44"/>
      <c r="VU214" s="44"/>
      <c r="VV214" s="44"/>
      <c r="VW214" s="44"/>
      <c r="VX214" s="44"/>
      <c r="VY214" s="44"/>
      <c r="VZ214" s="44"/>
      <c r="WA214" s="44"/>
      <c r="WB214" s="44"/>
      <c r="WC214" s="44"/>
      <c r="WD214" s="44"/>
      <c r="WE214" s="44"/>
      <c r="WF214" s="44"/>
      <c r="WG214" s="44"/>
      <c r="WH214" s="44"/>
      <c r="WI214" s="44"/>
      <c r="WJ214" s="44"/>
      <c r="WK214" s="44"/>
      <c r="WL214" s="44"/>
      <c r="WM214" s="44"/>
      <c r="WN214" s="44"/>
      <c r="WO214" s="44"/>
      <c r="WP214" s="44"/>
      <c r="WQ214" s="44"/>
      <c r="WR214" s="44"/>
      <c r="WS214" s="44"/>
      <c r="WT214" s="44"/>
      <c r="WU214" s="44"/>
      <c r="WV214" s="44"/>
      <c r="WW214" s="44"/>
      <c r="WX214" s="44"/>
      <c r="WY214" s="44"/>
      <c r="WZ214" s="44"/>
      <c r="XA214" s="44"/>
      <c r="XB214" s="44"/>
      <c r="XC214" s="44"/>
      <c r="XD214" s="44"/>
      <c r="XE214" s="44"/>
      <c r="XF214" s="44"/>
      <c r="XG214" s="44"/>
      <c r="XH214" s="44"/>
      <c r="XI214" s="44"/>
      <c r="XJ214" s="44"/>
      <c r="XK214" s="44"/>
      <c r="XL214" s="44"/>
      <c r="XM214" s="44"/>
      <c r="XN214" s="44"/>
      <c r="XO214" s="44"/>
      <c r="XP214" s="44"/>
      <c r="XQ214" s="44"/>
      <c r="XR214" s="44"/>
      <c r="XS214" s="44"/>
      <c r="XT214" s="44"/>
      <c r="XU214" s="44"/>
      <c r="XV214" s="44"/>
      <c r="XW214" s="44"/>
      <c r="XX214" s="44"/>
      <c r="XY214" s="44"/>
      <c r="XZ214" s="44"/>
      <c r="YA214" s="44"/>
      <c r="YB214" s="44"/>
      <c r="YC214" s="44"/>
      <c r="YD214" s="44"/>
      <c r="YE214" s="44"/>
      <c r="YF214" s="44"/>
      <c r="YG214" s="44"/>
      <c r="YH214" s="44"/>
      <c r="YI214" s="44"/>
      <c r="YJ214" s="44"/>
      <c r="YK214" s="44"/>
      <c r="YL214" s="44"/>
      <c r="YM214" s="44"/>
      <c r="YN214" s="44"/>
      <c r="YO214" s="44"/>
      <c r="YP214" s="44"/>
      <c r="YQ214" s="44"/>
      <c r="YR214" s="44"/>
      <c r="YS214" s="44"/>
      <c r="YT214" s="44"/>
      <c r="YU214" s="44"/>
      <c r="YV214" s="44"/>
      <c r="YW214" s="44"/>
      <c r="YX214" s="44"/>
      <c r="YY214" s="44"/>
      <c r="YZ214" s="44"/>
      <c r="ZA214" s="44"/>
      <c r="ZB214" s="44"/>
      <c r="ZC214" s="44"/>
      <c r="ZD214" s="44"/>
      <c r="ZE214" s="44"/>
      <c r="ZF214" s="44"/>
      <c r="ZG214" s="44"/>
      <c r="ZH214" s="44"/>
      <c r="ZI214" s="44"/>
      <c r="ZJ214" s="44"/>
      <c r="ZK214" s="44"/>
      <c r="ZL214" s="44"/>
      <c r="ZM214" s="44"/>
      <c r="ZN214" s="44"/>
      <c r="ZO214" s="44"/>
      <c r="ZP214" s="44"/>
      <c r="ZQ214" s="44"/>
      <c r="ZR214" s="44"/>
      <c r="ZS214" s="44"/>
      <c r="ZT214" s="44"/>
      <c r="ZU214" s="44"/>
      <c r="ZV214" s="44"/>
      <c r="ZW214" s="44"/>
      <c r="ZX214" s="44"/>
      <c r="ZY214" s="44"/>
      <c r="ZZ214" s="44"/>
      <c r="AAA214" s="44"/>
      <c r="AAB214" s="44"/>
      <c r="AAC214" s="44"/>
      <c r="AAD214" s="44"/>
      <c r="AAE214" s="44"/>
      <c r="AAF214" s="44"/>
      <c r="AAG214" s="44"/>
      <c r="AAH214" s="44"/>
      <c r="AAI214" s="44"/>
      <c r="AAJ214" s="44"/>
      <c r="AAK214" s="44"/>
      <c r="AAL214" s="44"/>
      <c r="AAM214" s="44"/>
      <c r="AAN214" s="44"/>
      <c r="AAO214" s="44"/>
      <c r="AAP214" s="44"/>
      <c r="AAQ214" s="44"/>
      <c r="AAR214" s="44"/>
      <c r="AAS214" s="44"/>
      <c r="AAT214" s="44"/>
      <c r="AAU214" s="44"/>
      <c r="AAV214" s="44"/>
      <c r="AAW214" s="44"/>
      <c r="AAX214" s="44"/>
      <c r="AAY214" s="44"/>
      <c r="AAZ214" s="44"/>
      <c r="ABA214" s="44"/>
      <c r="ABB214" s="44"/>
      <c r="ABC214" s="42"/>
    </row>
    <row r="215" spans="1:731" s="6" customFormat="1" ht="33" customHeight="1" x14ac:dyDescent="0.2">
      <c r="A215" s="187" t="s">
        <v>165</v>
      </c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  <c r="PI215" s="44"/>
      <c r="PJ215" s="44"/>
      <c r="PK215" s="44"/>
      <c r="PL215" s="44"/>
      <c r="PM215" s="44"/>
      <c r="PN215" s="44"/>
      <c r="PO215" s="44"/>
      <c r="PP215" s="44"/>
      <c r="PQ215" s="44"/>
      <c r="PR215" s="44"/>
      <c r="PS215" s="44"/>
      <c r="PT215" s="44"/>
      <c r="PU215" s="44"/>
      <c r="PV215" s="44"/>
      <c r="PW215" s="44"/>
      <c r="PX215" s="44"/>
      <c r="PY215" s="44"/>
      <c r="PZ215" s="44"/>
      <c r="QA215" s="44"/>
      <c r="QB215" s="44"/>
      <c r="QC215" s="44"/>
      <c r="QD215" s="44"/>
      <c r="QE215" s="44"/>
      <c r="QF215" s="44"/>
      <c r="QG215" s="44"/>
      <c r="QH215" s="44"/>
      <c r="QI215" s="44"/>
      <c r="QJ215" s="44"/>
      <c r="QK215" s="44"/>
      <c r="QL215" s="44"/>
      <c r="QM215" s="44"/>
      <c r="QN215" s="44"/>
      <c r="QO215" s="44"/>
      <c r="QP215" s="44"/>
      <c r="QQ215" s="44"/>
      <c r="QR215" s="44"/>
      <c r="QS215" s="44"/>
      <c r="QT215" s="44"/>
      <c r="QU215" s="44"/>
      <c r="QV215" s="44"/>
      <c r="QW215" s="44"/>
      <c r="QX215" s="44"/>
      <c r="QY215" s="44"/>
      <c r="QZ215" s="44"/>
      <c r="RA215" s="44"/>
      <c r="RB215" s="44"/>
      <c r="RC215" s="44"/>
      <c r="RD215" s="44"/>
      <c r="RE215" s="44"/>
      <c r="RF215" s="44"/>
      <c r="RG215" s="44"/>
      <c r="RH215" s="44"/>
      <c r="RI215" s="44"/>
      <c r="RJ215" s="44"/>
      <c r="RK215" s="44"/>
      <c r="RL215" s="44"/>
      <c r="RM215" s="44"/>
      <c r="RN215" s="44"/>
      <c r="RO215" s="44"/>
      <c r="RP215" s="44"/>
      <c r="RQ215" s="44"/>
      <c r="RR215" s="44"/>
      <c r="RS215" s="44"/>
      <c r="RT215" s="44"/>
      <c r="RU215" s="44"/>
      <c r="RV215" s="44"/>
      <c r="RW215" s="44"/>
      <c r="RX215" s="44"/>
      <c r="RY215" s="44"/>
      <c r="RZ215" s="44"/>
      <c r="SA215" s="44"/>
      <c r="SB215" s="44"/>
      <c r="SC215" s="44"/>
      <c r="SD215" s="44"/>
      <c r="SE215" s="44"/>
      <c r="SF215" s="44"/>
      <c r="SG215" s="44"/>
      <c r="SH215" s="44"/>
      <c r="SI215" s="44"/>
      <c r="SJ215" s="44"/>
      <c r="SK215" s="44"/>
      <c r="SL215" s="44"/>
      <c r="SM215" s="44"/>
      <c r="SN215" s="44"/>
      <c r="SO215" s="44"/>
      <c r="SP215" s="44"/>
      <c r="SQ215" s="44"/>
      <c r="SR215" s="44"/>
      <c r="SS215" s="44"/>
      <c r="ST215" s="44"/>
      <c r="SU215" s="44"/>
      <c r="SV215" s="44"/>
      <c r="SW215" s="44"/>
      <c r="SX215" s="44"/>
      <c r="SY215" s="44"/>
      <c r="SZ215" s="44"/>
      <c r="TA215" s="44"/>
      <c r="TB215" s="44"/>
      <c r="TC215" s="44"/>
      <c r="TD215" s="44"/>
      <c r="TE215" s="44"/>
      <c r="TF215" s="44"/>
      <c r="TG215" s="44"/>
      <c r="TH215" s="44"/>
      <c r="TI215" s="44"/>
      <c r="TJ215" s="44"/>
      <c r="TK215" s="44"/>
      <c r="TL215" s="44"/>
      <c r="TM215" s="44"/>
      <c r="TN215" s="44"/>
      <c r="TO215" s="44"/>
      <c r="TP215" s="44"/>
      <c r="TQ215" s="44"/>
      <c r="TR215" s="44"/>
      <c r="TS215" s="44"/>
      <c r="TT215" s="44"/>
      <c r="TU215" s="44"/>
      <c r="TV215" s="44"/>
      <c r="TW215" s="44"/>
      <c r="TX215" s="44"/>
      <c r="TY215" s="44"/>
      <c r="TZ215" s="44"/>
      <c r="UA215" s="44"/>
      <c r="UB215" s="44"/>
      <c r="UC215" s="44"/>
      <c r="UD215" s="44"/>
      <c r="UE215" s="44"/>
      <c r="UF215" s="44"/>
      <c r="UG215" s="44"/>
      <c r="UH215" s="44"/>
      <c r="UI215" s="44"/>
      <c r="UJ215" s="44"/>
      <c r="UK215" s="44"/>
      <c r="UL215" s="44"/>
      <c r="UM215" s="44"/>
      <c r="UN215" s="44"/>
      <c r="UO215" s="44"/>
      <c r="UP215" s="44"/>
      <c r="UQ215" s="44"/>
      <c r="UR215" s="44"/>
      <c r="US215" s="44"/>
      <c r="UT215" s="44"/>
      <c r="UU215" s="44"/>
      <c r="UV215" s="44"/>
      <c r="UW215" s="44"/>
      <c r="UX215" s="44"/>
      <c r="UY215" s="44"/>
      <c r="UZ215" s="44"/>
      <c r="VA215" s="44"/>
      <c r="VB215" s="44"/>
      <c r="VC215" s="44"/>
      <c r="VD215" s="44"/>
      <c r="VE215" s="44"/>
      <c r="VF215" s="44"/>
      <c r="VG215" s="44"/>
      <c r="VH215" s="44"/>
      <c r="VI215" s="44"/>
      <c r="VJ215" s="44"/>
      <c r="VK215" s="44"/>
      <c r="VL215" s="44"/>
      <c r="VM215" s="44"/>
      <c r="VN215" s="44"/>
      <c r="VO215" s="44"/>
      <c r="VP215" s="44"/>
      <c r="VQ215" s="44"/>
      <c r="VR215" s="44"/>
      <c r="VS215" s="44"/>
      <c r="VT215" s="44"/>
      <c r="VU215" s="44"/>
      <c r="VV215" s="44"/>
      <c r="VW215" s="44"/>
      <c r="VX215" s="44"/>
      <c r="VY215" s="44"/>
      <c r="VZ215" s="44"/>
      <c r="WA215" s="44"/>
      <c r="WB215" s="44"/>
      <c r="WC215" s="44"/>
      <c r="WD215" s="44"/>
      <c r="WE215" s="44"/>
      <c r="WF215" s="44"/>
      <c r="WG215" s="44"/>
      <c r="WH215" s="44"/>
      <c r="WI215" s="44"/>
      <c r="WJ215" s="44"/>
      <c r="WK215" s="44"/>
      <c r="WL215" s="44"/>
      <c r="WM215" s="44"/>
      <c r="WN215" s="44"/>
      <c r="WO215" s="44"/>
      <c r="WP215" s="44"/>
      <c r="WQ215" s="44"/>
      <c r="WR215" s="44"/>
      <c r="WS215" s="44"/>
      <c r="WT215" s="44"/>
      <c r="WU215" s="44"/>
      <c r="WV215" s="44"/>
      <c r="WW215" s="44"/>
      <c r="WX215" s="44"/>
      <c r="WY215" s="44"/>
      <c r="WZ215" s="44"/>
      <c r="XA215" s="44"/>
      <c r="XB215" s="44"/>
      <c r="XC215" s="44"/>
      <c r="XD215" s="44"/>
      <c r="XE215" s="44"/>
      <c r="XF215" s="44"/>
      <c r="XG215" s="44"/>
      <c r="XH215" s="44"/>
      <c r="XI215" s="44"/>
      <c r="XJ215" s="44"/>
      <c r="XK215" s="44"/>
      <c r="XL215" s="44"/>
      <c r="XM215" s="44"/>
      <c r="XN215" s="44"/>
      <c r="XO215" s="44"/>
      <c r="XP215" s="44"/>
      <c r="XQ215" s="44"/>
      <c r="XR215" s="44"/>
      <c r="XS215" s="44"/>
      <c r="XT215" s="44"/>
      <c r="XU215" s="44"/>
      <c r="XV215" s="44"/>
      <c r="XW215" s="44"/>
      <c r="XX215" s="44"/>
      <c r="XY215" s="44"/>
      <c r="XZ215" s="44"/>
      <c r="YA215" s="44"/>
      <c r="YB215" s="44"/>
      <c r="YC215" s="44"/>
      <c r="YD215" s="44"/>
      <c r="YE215" s="44"/>
      <c r="YF215" s="44"/>
      <c r="YG215" s="44"/>
      <c r="YH215" s="44"/>
      <c r="YI215" s="44"/>
      <c r="YJ215" s="44"/>
      <c r="YK215" s="44"/>
      <c r="YL215" s="44"/>
      <c r="YM215" s="44"/>
      <c r="YN215" s="44"/>
      <c r="YO215" s="44"/>
      <c r="YP215" s="44"/>
      <c r="YQ215" s="44"/>
      <c r="YR215" s="44"/>
      <c r="YS215" s="44"/>
      <c r="YT215" s="44"/>
      <c r="YU215" s="44"/>
      <c r="YV215" s="44"/>
      <c r="YW215" s="44"/>
      <c r="YX215" s="44"/>
      <c r="YY215" s="44"/>
      <c r="YZ215" s="44"/>
      <c r="ZA215" s="44"/>
      <c r="ZB215" s="44"/>
      <c r="ZC215" s="44"/>
      <c r="ZD215" s="44"/>
      <c r="ZE215" s="44"/>
      <c r="ZF215" s="44"/>
      <c r="ZG215" s="44"/>
      <c r="ZH215" s="44"/>
      <c r="ZI215" s="44"/>
      <c r="ZJ215" s="44"/>
      <c r="ZK215" s="44"/>
      <c r="ZL215" s="44"/>
      <c r="ZM215" s="44"/>
      <c r="ZN215" s="44"/>
      <c r="ZO215" s="44"/>
      <c r="ZP215" s="44"/>
      <c r="ZQ215" s="44"/>
      <c r="ZR215" s="44"/>
      <c r="ZS215" s="44"/>
      <c r="ZT215" s="44"/>
      <c r="ZU215" s="44"/>
      <c r="ZV215" s="44"/>
      <c r="ZW215" s="44"/>
      <c r="ZX215" s="44"/>
      <c r="ZY215" s="44"/>
      <c r="ZZ215" s="44"/>
      <c r="AAA215" s="44"/>
      <c r="AAB215" s="44"/>
      <c r="AAC215" s="44"/>
      <c r="AAD215" s="44"/>
      <c r="AAE215" s="44"/>
      <c r="AAF215" s="44"/>
      <c r="AAG215" s="44"/>
      <c r="AAH215" s="44"/>
      <c r="AAI215" s="44"/>
      <c r="AAJ215" s="44"/>
      <c r="AAK215" s="44"/>
      <c r="AAL215" s="44"/>
      <c r="AAM215" s="44"/>
      <c r="AAN215" s="44"/>
      <c r="AAO215" s="44"/>
      <c r="AAP215" s="44"/>
      <c r="AAQ215" s="44"/>
      <c r="AAR215" s="44"/>
      <c r="AAS215" s="44"/>
      <c r="AAT215" s="44"/>
      <c r="AAU215" s="44"/>
      <c r="AAV215" s="44"/>
      <c r="AAW215" s="44"/>
      <c r="AAX215" s="44"/>
      <c r="AAY215" s="44"/>
      <c r="AAZ215" s="44"/>
      <c r="ABA215" s="44"/>
      <c r="ABB215" s="44"/>
      <c r="ABC215" s="42"/>
    </row>
    <row r="216" spans="1:731" s="6" customFormat="1" ht="90.75" customHeight="1" x14ac:dyDescent="0.2">
      <c r="A216" s="187" t="s">
        <v>166</v>
      </c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  <c r="PI216" s="44"/>
      <c r="PJ216" s="44"/>
      <c r="PK216" s="44"/>
      <c r="PL216" s="44"/>
      <c r="PM216" s="44"/>
      <c r="PN216" s="44"/>
      <c r="PO216" s="44"/>
      <c r="PP216" s="44"/>
      <c r="PQ216" s="44"/>
      <c r="PR216" s="44"/>
      <c r="PS216" s="44"/>
      <c r="PT216" s="44"/>
      <c r="PU216" s="44"/>
      <c r="PV216" s="44"/>
      <c r="PW216" s="44"/>
      <c r="PX216" s="44"/>
      <c r="PY216" s="44"/>
      <c r="PZ216" s="44"/>
      <c r="QA216" s="44"/>
      <c r="QB216" s="44"/>
      <c r="QC216" s="44"/>
      <c r="QD216" s="44"/>
      <c r="QE216" s="44"/>
      <c r="QF216" s="44"/>
      <c r="QG216" s="44"/>
      <c r="QH216" s="44"/>
      <c r="QI216" s="44"/>
      <c r="QJ216" s="44"/>
      <c r="QK216" s="44"/>
      <c r="QL216" s="44"/>
      <c r="QM216" s="44"/>
      <c r="QN216" s="44"/>
      <c r="QO216" s="44"/>
      <c r="QP216" s="44"/>
      <c r="QQ216" s="44"/>
      <c r="QR216" s="44"/>
      <c r="QS216" s="44"/>
      <c r="QT216" s="44"/>
      <c r="QU216" s="44"/>
      <c r="QV216" s="44"/>
      <c r="QW216" s="44"/>
      <c r="QX216" s="44"/>
      <c r="QY216" s="44"/>
      <c r="QZ216" s="44"/>
      <c r="RA216" s="44"/>
      <c r="RB216" s="44"/>
      <c r="RC216" s="44"/>
      <c r="RD216" s="44"/>
      <c r="RE216" s="44"/>
      <c r="RF216" s="44"/>
      <c r="RG216" s="44"/>
      <c r="RH216" s="44"/>
      <c r="RI216" s="44"/>
      <c r="RJ216" s="44"/>
      <c r="RK216" s="44"/>
      <c r="RL216" s="44"/>
      <c r="RM216" s="44"/>
      <c r="RN216" s="44"/>
      <c r="RO216" s="44"/>
      <c r="RP216" s="44"/>
      <c r="RQ216" s="44"/>
      <c r="RR216" s="44"/>
      <c r="RS216" s="44"/>
      <c r="RT216" s="44"/>
      <c r="RU216" s="44"/>
      <c r="RV216" s="44"/>
      <c r="RW216" s="44"/>
      <c r="RX216" s="44"/>
      <c r="RY216" s="44"/>
      <c r="RZ216" s="44"/>
      <c r="SA216" s="44"/>
      <c r="SB216" s="44"/>
      <c r="SC216" s="44"/>
      <c r="SD216" s="44"/>
      <c r="SE216" s="44"/>
      <c r="SF216" s="44"/>
      <c r="SG216" s="44"/>
      <c r="SH216" s="44"/>
      <c r="SI216" s="44"/>
      <c r="SJ216" s="44"/>
      <c r="SK216" s="44"/>
      <c r="SL216" s="44"/>
      <c r="SM216" s="44"/>
      <c r="SN216" s="44"/>
      <c r="SO216" s="44"/>
      <c r="SP216" s="44"/>
      <c r="SQ216" s="44"/>
      <c r="SR216" s="44"/>
      <c r="SS216" s="44"/>
      <c r="ST216" s="44"/>
      <c r="SU216" s="44"/>
      <c r="SV216" s="44"/>
      <c r="SW216" s="44"/>
      <c r="SX216" s="44"/>
      <c r="SY216" s="44"/>
      <c r="SZ216" s="44"/>
      <c r="TA216" s="44"/>
      <c r="TB216" s="44"/>
      <c r="TC216" s="44"/>
      <c r="TD216" s="44"/>
      <c r="TE216" s="44"/>
      <c r="TF216" s="44"/>
      <c r="TG216" s="44"/>
      <c r="TH216" s="44"/>
      <c r="TI216" s="44"/>
      <c r="TJ216" s="44"/>
      <c r="TK216" s="44"/>
      <c r="TL216" s="44"/>
      <c r="TM216" s="44"/>
      <c r="TN216" s="44"/>
      <c r="TO216" s="44"/>
      <c r="TP216" s="44"/>
      <c r="TQ216" s="44"/>
      <c r="TR216" s="44"/>
      <c r="TS216" s="44"/>
      <c r="TT216" s="44"/>
      <c r="TU216" s="44"/>
      <c r="TV216" s="44"/>
      <c r="TW216" s="44"/>
      <c r="TX216" s="44"/>
      <c r="TY216" s="44"/>
      <c r="TZ216" s="44"/>
      <c r="UA216" s="44"/>
      <c r="UB216" s="44"/>
      <c r="UC216" s="44"/>
      <c r="UD216" s="44"/>
      <c r="UE216" s="44"/>
      <c r="UF216" s="44"/>
      <c r="UG216" s="44"/>
      <c r="UH216" s="44"/>
      <c r="UI216" s="44"/>
      <c r="UJ216" s="44"/>
      <c r="UK216" s="44"/>
      <c r="UL216" s="44"/>
      <c r="UM216" s="44"/>
      <c r="UN216" s="44"/>
      <c r="UO216" s="44"/>
      <c r="UP216" s="44"/>
      <c r="UQ216" s="44"/>
      <c r="UR216" s="44"/>
      <c r="US216" s="44"/>
      <c r="UT216" s="44"/>
      <c r="UU216" s="44"/>
      <c r="UV216" s="44"/>
      <c r="UW216" s="44"/>
      <c r="UX216" s="44"/>
      <c r="UY216" s="44"/>
      <c r="UZ216" s="44"/>
      <c r="VA216" s="44"/>
      <c r="VB216" s="44"/>
      <c r="VC216" s="44"/>
      <c r="VD216" s="44"/>
      <c r="VE216" s="44"/>
      <c r="VF216" s="44"/>
      <c r="VG216" s="44"/>
      <c r="VH216" s="44"/>
      <c r="VI216" s="44"/>
      <c r="VJ216" s="44"/>
      <c r="VK216" s="44"/>
      <c r="VL216" s="44"/>
      <c r="VM216" s="44"/>
      <c r="VN216" s="44"/>
      <c r="VO216" s="44"/>
      <c r="VP216" s="44"/>
      <c r="VQ216" s="44"/>
      <c r="VR216" s="44"/>
      <c r="VS216" s="44"/>
      <c r="VT216" s="44"/>
      <c r="VU216" s="44"/>
      <c r="VV216" s="44"/>
      <c r="VW216" s="44"/>
      <c r="VX216" s="44"/>
      <c r="VY216" s="44"/>
      <c r="VZ216" s="44"/>
      <c r="WA216" s="44"/>
      <c r="WB216" s="44"/>
      <c r="WC216" s="44"/>
      <c r="WD216" s="44"/>
      <c r="WE216" s="44"/>
      <c r="WF216" s="44"/>
      <c r="WG216" s="44"/>
      <c r="WH216" s="44"/>
      <c r="WI216" s="44"/>
      <c r="WJ216" s="44"/>
      <c r="WK216" s="44"/>
      <c r="WL216" s="44"/>
      <c r="WM216" s="44"/>
      <c r="WN216" s="44"/>
      <c r="WO216" s="44"/>
      <c r="WP216" s="44"/>
      <c r="WQ216" s="44"/>
      <c r="WR216" s="44"/>
      <c r="WS216" s="44"/>
      <c r="WT216" s="44"/>
      <c r="WU216" s="44"/>
      <c r="WV216" s="44"/>
      <c r="WW216" s="44"/>
      <c r="WX216" s="44"/>
      <c r="WY216" s="44"/>
      <c r="WZ216" s="44"/>
      <c r="XA216" s="44"/>
      <c r="XB216" s="44"/>
      <c r="XC216" s="44"/>
      <c r="XD216" s="44"/>
      <c r="XE216" s="44"/>
      <c r="XF216" s="44"/>
      <c r="XG216" s="44"/>
      <c r="XH216" s="44"/>
      <c r="XI216" s="44"/>
      <c r="XJ216" s="44"/>
      <c r="XK216" s="44"/>
      <c r="XL216" s="44"/>
      <c r="XM216" s="44"/>
      <c r="XN216" s="44"/>
      <c r="XO216" s="44"/>
      <c r="XP216" s="44"/>
      <c r="XQ216" s="44"/>
      <c r="XR216" s="44"/>
      <c r="XS216" s="44"/>
      <c r="XT216" s="44"/>
      <c r="XU216" s="44"/>
      <c r="XV216" s="44"/>
      <c r="XW216" s="44"/>
      <c r="XX216" s="44"/>
      <c r="XY216" s="44"/>
      <c r="XZ216" s="44"/>
      <c r="YA216" s="44"/>
      <c r="YB216" s="44"/>
      <c r="YC216" s="44"/>
      <c r="YD216" s="44"/>
      <c r="YE216" s="44"/>
      <c r="YF216" s="44"/>
      <c r="YG216" s="44"/>
      <c r="YH216" s="44"/>
      <c r="YI216" s="44"/>
      <c r="YJ216" s="44"/>
      <c r="YK216" s="44"/>
      <c r="YL216" s="44"/>
      <c r="YM216" s="44"/>
      <c r="YN216" s="44"/>
      <c r="YO216" s="44"/>
      <c r="YP216" s="44"/>
      <c r="YQ216" s="44"/>
      <c r="YR216" s="44"/>
      <c r="YS216" s="44"/>
      <c r="YT216" s="44"/>
      <c r="YU216" s="44"/>
      <c r="YV216" s="44"/>
      <c r="YW216" s="44"/>
      <c r="YX216" s="44"/>
      <c r="YY216" s="44"/>
      <c r="YZ216" s="44"/>
      <c r="ZA216" s="44"/>
      <c r="ZB216" s="44"/>
      <c r="ZC216" s="44"/>
      <c r="ZD216" s="44"/>
      <c r="ZE216" s="44"/>
      <c r="ZF216" s="44"/>
      <c r="ZG216" s="44"/>
      <c r="ZH216" s="44"/>
      <c r="ZI216" s="44"/>
      <c r="ZJ216" s="44"/>
      <c r="ZK216" s="44"/>
      <c r="ZL216" s="44"/>
      <c r="ZM216" s="44"/>
      <c r="ZN216" s="44"/>
      <c r="ZO216" s="44"/>
      <c r="ZP216" s="44"/>
      <c r="ZQ216" s="44"/>
      <c r="ZR216" s="44"/>
      <c r="ZS216" s="44"/>
      <c r="ZT216" s="44"/>
      <c r="ZU216" s="44"/>
      <c r="ZV216" s="44"/>
      <c r="ZW216" s="44"/>
      <c r="ZX216" s="44"/>
      <c r="ZY216" s="44"/>
      <c r="ZZ216" s="44"/>
      <c r="AAA216" s="44"/>
      <c r="AAB216" s="44"/>
      <c r="AAC216" s="44"/>
      <c r="AAD216" s="44"/>
      <c r="AAE216" s="44"/>
      <c r="AAF216" s="44"/>
      <c r="AAG216" s="44"/>
      <c r="AAH216" s="44"/>
      <c r="AAI216" s="44"/>
      <c r="AAJ216" s="44"/>
      <c r="AAK216" s="44"/>
      <c r="AAL216" s="44"/>
      <c r="AAM216" s="44"/>
      <c r="AAN216" s="44"/>
      <c r="AAO216" s="44"/>
      <c r="AAP216" s="44"/>
      <c r="AAQ216" s="44"/>
      <c r="AAR216" s="44"/>
      <c r="AAS216" s="44"/>
      <c r="AAT216" s="44"/>
      <c r="AAU216" s="44"/>
      <c r="AAV216" s="44"/>
      <c r="AAW216" s="44"/>
      <c r="AAX216" s="44"/>
      <c r="AAY216" s="44"/>
      <c r="AAZ216" s="44"/>
      <c r="ABA216" s="44"/>
      <c r="ABB216" s="44"/>
      <c r="ABC216" s="42"/>
    </row>
    <row r="217" spans="1:731" x14ac:dyDescent="0.2">
      <c r="A217" s="163"/>
      <c r="B217" s="163"/>
      <c r="C217" s="19"/>
      <c r="D217" s="8"/>
      <c r="E217" s="8"/>
      <c r="F217" s="8"/>
      <c r="G217" s="19"/>
      <c r="H217" s="6"/>
      <c r="I217" s="6"/>
      <c r="J217" s="163"/>
      <c r="K217" s="163"/>
      <c r="L217" s="163"/>
      <c r="M217" s="163"/>
      <c r="N217" s="163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  <c r="PI217" s="44"/>
      <c r="PJ217" s="44"/>
      <c r="PK217" s="44"/>
      <c r="PL217" s="44"/>
      <c r="PM217" s="44"/>
      <c r="PN217" s="44"/>
      <c r="PO217" s="44"/>
      <c r="PP217" s="44"/>
      <c r="PQ217" s="44"/>
      <c r="PR217" s="44"/>
      <c r="PS217" s="44"/>
      <c r="PT217" s="44"/>
      <c r="PU217" s="44"/>
      <c r="PV217" s="44"/>
      <c r="PW217" s="44"/>
      <c r="PX217" s="44"/>
      <c r="PY217" s="44"/>
      <c r="PZ217" s="44"/>
      <c r="QA217" s="44"/>
      <c r="QB217" s="44"/>
      <c r="QC217" s="44"/>
      <c r="QD217" s="44"/>
      <c r="QE217" s="44"/>
      <c r="QF217" s="44"/>
      <c r="QG217" s="44"/>
      <c r="QH217" s="44"/>
      <c r="QI217" s="44"/>
      <c r="QJ217" s="44"/>
      <c r="QK217" s="44"/>
      <c r="QL217" s="44"/>
      <c r="QM217" s="44"/>
      <c r="QN217" s="44"/>
      <c r="QO217" s="44"/>
      <c r="QP217" s="44"/>
      <c r="QQ217" s="44"/>
      <c r="QR217" s="44"/>
      <c r="QS217" s="44"/>
      <c r="QT217" s="44"/>
      <c r="QU217" s="44"/>
      <c r="QV217" s="44"/>
      <c r="QW217" s="44"/>
      <c r="QX217" s="44"/>
      <c r="QY217" s="44"/>
      <c r="QZ217" s="44"/>
      <c r="RA217" s="44"/>
      <c r="RB217" s="44"/>
      <c r="RC217" s="44"/>
      <c r="RD217" s="44"/>
      <c r="RE217" s="44"/>
      <c r="RF217" s="44"/>
      <c r="RG217" s="44"/>
      <c r="RH217" s="44"/>
      <c r="RI217" s="44"/>
      <c r="RJ217" s="44"/>
      <c r="RK217" s="44"/>
      <c r="RL217" s="44"/>
      <c r="RM217" s="44"/>
      <c r="RN217" s="44"/>
      <c r="RO217" s="44"/>
      <c r="RP217" s="44"/>
      <c r="RQ217" s="44"/>
      <c r="RR217" s="44"/>
      <c r="RS217" s="44"/>
      <c r="RT217" s="44"/>
      <c r="RU217" s="44"/>
      <c r="RV217" s="44"/>
      <c r="RW217" s="44"/>
      <c r="RX217" s="44"/>
      <c r="RY217" s="44"/>
      <c r="RZ217" s="44"/>
      <c r="SA217" s="44"/>
      <c r="SB217" s="44"/>
      <c r="SC217" s="44"/>
      <c r="SD217" s="44"/>
      <c r="SE217" s="44"/>
      <c r="SF217" s="44"/>
      <c r="SG217" s="44"/>
      <c r="SH217" s="44"/>
      <c r="SI217" s="44"/>
      <c r="SJ217" s="44"/>
      <c r="SK217" s="44"/>
      <c r="SL217" s="44"/>
      <c r="SM217" s="44"/>
      <c r="SN217" s="44"/>
      <c r="SO217" s="44"/>
      <c r="SP217" s="44"/>
      <c r="SQ217" s="44"/>
      <c r="SR217" s="44"/>
      <c r="SS217" s="44"/>
      <c r="ST217" s="44"/>
      <c r="SU217" s="44"/>
      <c r="SV217" s="44"/>
      <c r="SW217" s="44"/>
      <c r="SX217" s="44"/>
      <c r="SY217" s="44"/>
      <c r="SZ217" s="44"/>
      <c r="TA217" s="44"/>
      <c r="TB217" s="44"/>
      <c r="TC217" s="44"/>
      <c r="TD217" s="44"/>
      <c r="TE217" s="44"/>
      <c r="TF217" s="44"/>
      <c r="TG217" s="44"/>
      <c r="TH217" s="44"/>
      <c r="TI217" s="44"/>
      <c r="TJ217" s="44"/>
      <c r="TK217" s="44"/>
      <c r="TL217" s="44"/>
      <c r="TM217" s="44"/>
      <c r="TN217" s="44"/>
      <c r="TO217" s="44"/>
      <c r="TP217" s="44"/>
      <c r="TQ217" s="44"/>
      <c r="TR217" s="44"/>
      <c r="TS217" s="44"/>
      <c r="TT217" s="44"/>
      <c r="TU217" s="44"/>
      <c r="TV217" s="44"/>
      <c r="TW217" s="44"/>
      <c r="TX217" s="44"/>
      <c r="TY217" s="44"/>
      <c r="TZ217" s="44"/>
      <c r="UA217" s="44"/>
      <c r="UB217" s="44"/>
      <c r="UC217" s="44"/>
      <c r="UD217" s="44"/>
      <c r="UE217" s="44"/>
      <c r="UF217" s="44"/>
      <c r="UG217" s="44"/>
      <c r="UH217" s="44"/>
      <c r="UI217" s="44"/>
      <c r="UJ217" s="44"/>
      <c r="UK217" s="44"/>
      <c r="UL217" s="44"/>
      <c r="UM217" s="44"/>
      <c r="UN217" s="44"/>
      <c r="UO217" s="44"/>
      <c r="UP217" s="44"/>
      <c r="UQ217" s="44"/>
      <c r="UR217" s="44"/>
      <c r="US217" s="44"/>
      <c r="UT217" s="44"/>
      <c r="UU217" s="44"/>
      <c r="UV217" s="44"/>
      <c r="UW217" s="44"/>
      <c r="UX217" s="44"/>
      <c r="UY217" s="44"/>
      <c r="UZ217" s="44"/>
      <c r="VA217" s="44"/>
      <c r="VB217" s="44"/>
      <c r="VC217" s="44"/>
      <c r="VD217" s="44"/>
      <c r="VE217" s="44"/>
      <c r="VF217" s="44"/>
      <c r="VG217" s="44"/>
      <c r="VH217" s="44"/>
      <c r="VI217" s="44"/>
      <c r="VJ217" s="44"/>
      <c r="VK217" s="44"/>
      <c r="VL217" s="44"/>
      <c r="VM217" s="44"/>
      <c r="VN217" s="44"/>
      <c r="VO217" s="44"/>
      <c r="VP217" s="44"/>
      <c r="VQ217" s="44"/>
      <c r="VR217" s="44"/>
      <c r="VS217" s="44"/>
      <c r="VT217" s="44"/>
      <c r="VU217" s="44"/>
      <c r="VV217" s="44"/>
      <c r="VW217" s="44"/>
      <c r="VX217" s="44"/>
      <c r="VY217" s="44"/>
      <c r="VZ217" s="44"/>
      <c r="WA217" s="44"/>
      <c r="WB217" s="44"/>
      <c r="WC217" s="44"/>
      <c r="WD217" s="44"/>
      <c r="WE217" s="44"/>
      <c r="WF217" s="44"/>
      <c r="WG217" s="44"/>
      <c r="WH217" s="44"/>
      <c r="WI217" s="44"/>
      <c r="WJ217" s="44"/>
      <c r="WK217" s="44"/>
      <c r="WL217" s="44"/>
      <c r="WM217" s="44"/>
      <c r="WN217" s="44"/>
      <c r="WO217" s="44"/>
      <c r="WP217" s="44"/>
      <c r="WQ217" s="44"/>
      <c r="WR217" s="44"/>
      <c r="WS217" s="44"/>
      <c r="WT217" s="44"/>
      <c r="WU217" s="44"/>
      <c r="WV217" s="44"/>
      <c r="WW217" s="44"/>
      <c r="WX217" s="44"/>
      <c r="WY217" s="44"/>
      <c r="WZ217" s="44"/>
      <c r="XA217" s="44"/>
      <c r="XB217" s="44"/>
      <c r="XC217" s="44"/>
      <c r="XD217" s="44"/>
      <c r="XE217" s="44"/>
      <c r="XF217" s="44"/>
      <c r="XG217" s="44"/>
      <c r="XH217" s="44"/>
      <c r="XI217" s="44"/>
      <c r="XJ217" s="44"/>
      <c r="XK217" s="44"/>
      <c r="XL217" s="44"/>
      <c r="XM217" s="44"/>
      <c r="XN217" s="44"/>
      <c r="XO217" s="44"/>
      <c r="XP217" s="44"/>
      <c r="XQ217" s="44"/>
      <c r="XR217" s="44"/>
      <c r="XS217" s="44"/>
      <c r="XT217" s="44"/>
      <c r="XU217" s="44"/>
      <c r="XV217" s="44"/>
      <c r="XW217" s="44"/>
      <c r="XX217" s="44"/>
      <c r="XY217" s="44"/>
      <c r="XZ217" s="44"/>
      <c r="YA217" s="44"/>
      <c r="YB217" s="44"/>
      <c r="YC217" s="44"/>
      <c r="YD217" s="44"/>
      <c r="YE217" s="44"/>
      <c r="YF217" s="44"/>
      <c r="YG217" s="44"/>
      <c r="YH217" s="44"/>
      <c r="YI217" s="44"/>
      <c r="YJ217" s="44"/>
      <c r="YK217" s="44"/>
      <c r="YL217" s="44"/>
      <c r="YM217" s="44"/>
      <c r="YN217" s="44"/>
      <c r="YO217" s="44"/>
      <c r="YP217" s="44"/>
      <c r="YQ217" s="44"/>
      <c r="YR217" s="44"/>
      <c r="YS217" s="44"/>
      <c r="YT217" s="44"/>
      <c r="YU217" s="44"/>
      <c r="YV217" s="44"/>
      <c r="YW217" s="44"/>
      <c r="YX217" s="44"/>
      <c r="YY217" s="44"/>
      <c r="YZ217" s="44"/>
      <c r="ZA217" s="44"/>
      <c r="ZB217" s="44"/>
      <c r="ZC217" s="44"/>
      <c r="ZD217" s="44"/>
      <c r="ZE217" s="44"/>
      <c r="ZF217" s="44"/>
      <c r="ZG217" s="44"/>
      <c r="ZH217" s="44"/>
      <c r="ZI217" s="44"/>
      <c r="ZJ217" s="44"/>
      <c r="ZK217" s="44"/>
      <c r="ZL217" s="44"/>
      <c r="ZM217" s="44"/>
      <c r="ZN217" s="44"/>
      <c r="ZO217" s="44"/>
      <c r="ZP217" s="44"/>
      <c r="ZQ217" s="44"/>
      <c r="ZR217" s="44"/>
      <c r="ZS217" s="44"/>
      <c r="ZT217" s="44"/>
      <c r="ZU217" s="44"/>
      <c r="ZV217" s="44"/>
      <c r="ZW217" s="44"/>
      <c r="ZX217" s="44"/>
      <c r="ZY217" s="44"/>
      <c r="ZZ217" s="44"/>
      <c r="AAA217" s="44"/>
      <c r="AAB217" s="44"/>
      <c r="AAC217" s="44"/>
      <c r="AAD217" s="44"/>
      <c r="AAE217" s="44"/>
      <c r="AAF217" s="44"/>
      <c r="AAG217" s="44"/>
      <c r="AAH217" s="44"/>
      <c r="AAI217" s="44"/>
      <c r="AAJ217" s="44"/>
      <c r="AAK217" s="44"/>
      <c r="AAL217" s="44"/>
      <c r="AAM217" s="44"/>
      <c r="AAN217" s="44"/>
      <c r="AAO217" s="44"/>
      <c r="AAP217" s="44"/>
      <c r="AAQ217" s="44"/>
      <c r="AAR217" s="44"/>
      <c r="AAS217" s="44"/>
      <c r="AAT217" s="44"/>
      <c r="AAU217" s="44"/>
      <c r="AAV217" s="44"/>
      <c r="AAW217" s="44"/>
      <c r="AAX217" s="44"/>
      <c r="AAY217" s="44"/>
      <c r="AAZ217" s="44"/>
      <c r="ABA217" s="44"/>
      <c r="ABB217" s="44"/>
    </row>
    <row r="218" spans="1:731" x14ac:dyDescent="0.2">
      <c r="A218" s="95" t="s">
        <v>24</v>
      </c>
      <c r="B218" s="56"/>
      <c r="C218" s="129"/>
      <c r="D218" s="129"/>
      <c r="E218" s="129"/>
      <c r="F218" s="129"/>
      <c r="G218" s="129"/>
      <c r="H218" s="129"/>
      <c r="I218" s="55"/>
      <c r="J218" s="55"/>
      <c r="K218" s="55"/>
      <c r="L218" s="55"/>
      <c r="M218" s="55"/>
      <c r="N218" s="55"/>
      <c r="S218" s="1"/>
      <c r="T218" s="1"/>
      <c r="U218" s="1"/>
      <c r="V218" s="1"/>
      <c r="W218" s="1"/>
      <c r="X218" s="1"/>
      <c r="Y218" s="1"/>
      <c r="Z218" s="1"/>
      <c r="AA218" s="1"/>
    </row>
    <row r="219" spans="1:731" x14ac:dyDescent="0.2">
      <c r="A219" s="95" t="s">
        <v>61</v>
      </c>
      <c r="B219" s="56"/>
      <c r="C219" s="129"/>
      <c r="D219" s="129"/>
      <c r="E219" s="129"/>
      <c r="F219" s="129"/>
      <c r="G219" s="129"/>
      <c r="H219" s="129"/>
      <c r="I219" s="55"/>
      <c r="J219" s="55"/>
      <c r="K219" s="55"/>
      <c r="L219" s="55"/>
      <c r="M219" s="55"/>
      <c r="N219" s="55"/>
      <c r="S219" s="1"/>
      <c r="T219" s="1"/>
      <c r="U219" s="1"/>
      <c r="V219" s="1"/>
      <c r="W219" s="1"/>
      <c r="X219" s="1"/>
      <c r="Y219" s="1"/>
      <c r="Z219" s="1"/>
      <c r="AA219" s="1"/>
    </row>
    <row r="220" spans="1:731" x14ac:dyDescent="0.2">
      <c r="A220" s="95" t="s">
        <v>167</v>
      </c>
      <c r="B220" s="53"/>
      <c r="C220" s="59"/>
      <c r="D220" s="59"/>
      <c r="E220" s="59"/>
      <c r="F220" s="59"/>
      <c r="G220" s="59"/>
      <c r="H220" s="55"/>
      <c r="I220" s="55"/>
      <c r="J220" s="53"/>
      <c r="K220" s="53"/>
      <c r="L220" s="53"/>
      <c r="M220" s="53"/>
      <c r="N220" s="53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  <c r="PI220" s="44"/>
      <c r="PJ220" s="44"/>
      <c r="PK220" s="44"/>
      <c r="PL220" s="44"/>
      <c r="PM220" s="44"/>
      <c r="PN220" s="44"/>
      <c r="PO220" s="44"/>
      <c r="PP220" s="44"/>
      <c r="PQ220" s="44"/>
      <c r="PR220" s="44"/>
      <c r="PS220" s="44"/>
      <c r="PT220" s="44"/>
      <c r="PU220" s="44"/>
      <c r="PV220" s="44"/>
      <c r="PW220" s="44"/>
      <c r="PX220" s="44"/>
      <c r="PY220" s="44"/>
      <c r="PZ220" s="44"/>
      <c r="QA220" s="44"/>
      <c r="QB220" s="44"/>
      <c r="QC220" s="44"/>
      <c r="QD220" s="44"/>
      <c r="QE220" s="44"/>
      <c r="QF220" s="44"/>
      <c r="QG220" s="44"/>
      <c r="QH220" s="44"/>
      <c r="QI220" s="44"/>
      <c r="QJ220" s="44"/>
      <c r="QK220" s="44"/>
      <c r="QL220" s="44"/>
      <c r="QM220" s="44"/>
      <c r="QN220" s="44"/>
      <c r="QO220" s="44"/>
      <c r="QP220" s="44"/>
      <c r="QQ220" s="44"/>
      <c r="QR220" s="44"/>
      <c r="QS220" s="44"/>
      <c r="QT220" s="44"/>
      <c r="QU220" s="44"/>
      <c r="QV220" s="44"/>
      <c r="QW220" s="44"/>
      <c r="QX220" s="44"/>
      <c r="QY220" s="44"/>
      <c r="QZ220" s="44"/>
      <c r="RA220" s="44"/>
      <c r="RB220" s="44"/>
      <c r="RC220" s="44"/>
      <c r="RD220" s="44"/>
      <c r="RE220" s="44"/>
      <c r="RF220" s="44"/>
      <c r="RG220" s="44"/>
      <c r="RH220" s="44"/>
      <c r="RI220" s="44"/>
      <c r="RJ220" s="44"/>
      <c r="RK220" s="44"/>
      <c r="RL220" s="44"/>
      <c r="RM220" s="44"/>
      <c r="RN220" s="44"/>
      <c r="RO220" s="44"/>
      <c r="RP220" s="44"/>
      <c r="RQ220" s="44"/>
      <c r="RR220" s="44"/>
      <c r="RS220" s="44"/>
      <c r="RT220" s="44"/>
      <c r="RU220" s="44"/>
      <c r="RV220" s="44"/>
      <c r="RW220" s="44"/>
      <c r="RX220" s="44"/>
      <c r="RY220" s="44"/>
      <c r="RZ220" s="44"/>
      <c r="SA220" s="44"/>
      <c r="SB220" s="44"/>
      <c r="SC220" s="44"/>
      <c r="SD220" s="44"/>
      <c r="SE220" s="44"/>
      <c r="SF220" s="44"/>
      <c r="SG220" s="44"/>
      <c r="SH220" s="44"/>
      <c r="SI220" s="44"/>
      <c r="SJ220" s="44"/>
      <c r="SK220" s="44"/>
      <c r="SL220" s="44"/>
      <c r="SM220" s="44"/>
      <c r="SN220" s="44"/>
      <c r="SO220" s="44"/>
      <c r="SP220" s="44"/>
      <c r="SQ220" s="44"/>
      <c r="SR220" s="44"/>
      <c r="SS220" s="44"/>
      <c r="ST220" s="44"/>
      <c r="SU220" s="44"/>
      <c r="SV220" s="44"/>
      <c r="SW220" s="44"/>
      <c r="SX220" s="44"/>
      <c r="SY220" s="44"/>
      <c r="SZ220" s="44"/>
      <c r="TA220" s="44"/>
      <c r="TB220" s="44"/>
      <c r="TC220" s="44"/>
      <c r="TD220" s="44"/>
      <c r="TE220" s="44"/>
      <c r="TF220" s="44"/>
      <c r="TG220" s="44"/>
      <c r="TH220" s="44"/>
      <c r="TI220" s="44"/>
      <c r="TJ220" s="44"/>
      <c r="TK220" s="44"/>
      <c r="TL220" s="44"/>
      <c r="TM220" s="44"/>
      <c r="TN220" s="44"/>
      <c r="TO220" s="44"/>
      <c r="TP220" s="44"/>
      <c r="TQ220" s="44"/>
      <c r="TR220" s="44"/>
      <c r="TS220" s="44"/>
      <c r="TT220" s="44"/>
      <c r="TU220" s="44"/>
      <c r="TV220" s="44"/>
      <c r="TW220" s="44"/>
      <c r="TX220" s="44"/>
      <c r="TY220" s="44"/>
      <c r="TZ220" s="44"/>
      <c r="UA220" s="44"/>
      <c r="UB220" s="44"/>
      <c r="UC220" s="44"/>
      <c r="UD220" s="44"/>
      <c r="UE220" s="44"/>
      <c r="UF220" s="44"/>
      <c r="UG220" s="44"/>
      <c r="UH220" s="44"/>
      <c r="UI220" s="44"/>
      <c r="UJ220" s="44"/>
      <c r="UK220" s="44"/>
      <c r="UL220" s="44"/>
      <c r="UM220" s="44"/>
      <c r="UN220" s="44"/>
      <c r="UO220" s="44"/>
      <c r="UP220" s="44"/>
      <c r="UQ220" s="44"/>
      <c r="UR220" s="44"/>
      <c r="US220" s="44"/>
      <c r="UT220" s="44"/>
      <c r="UU220" s="44"/>
      <c r="UV220" s="44"/>
      <c r="UW220" s="44"/>
      <c r="UX220" s="44"/>
      <c r="UY220" s="44"/>
      <c r="UZ220" s="44"/>
      <c r="VA220" s="44"/>
      <c r="VB220" s="44"/>
      <c r="VC220" s="44"/>
      <c r="VD220" s="44"/>
      <c r="VE220" s="44"/>
      <c r="VF220" s="44"/>
      <c r="VG220" s="44"/>
      <c r="VH220" s="44"/>
      <c r="VI220" s="44"/>
      <c r="VJ220" s="44"/>
      <c r="VK220" s="44"/>
      <c r="VL220" s="44"/>
      <c r="VM220" s="44"/>
      <c r="VN220" s="44"/>
      <c r="VO220" s="44"/>
      <c r="VP220" s="44"/>
      <c r="VQ220" s="44"/>
      <c r="VR220" s="44"/>
      <c r="VS220" s="44"/>
      <c r="VT220" s="44"/>
      <c r="VU220" s="44"/>
      <c r="VV220" s="44"/>
      <c r="VW220" s="44"/>
      <c r="VX220" s="44"/>
      <c r="VY220" s="44"/>
      <c r="VZ220" s="44"/>
      <c r="WA220" s="44"/>
      <c r="WB220" s="44"/>
      <c r="WC220" s="44"/>
      <c r="WD220" s="44"/>
      <c r="WE220" s="44"/>
      <c r="WF220" s="44"/>
      <c r="WG220" s="44"/>
      <c r="WH220" s="44"/>
      <c r="WI220" s="44"/>
      <c r="WJ220" s="44"/>
      <c r="WK220" s="44"/>
      <c r="WL220" s="44"/>
      <c r="WM220" s="44"/>
      <c r="WN220" s="44"/>
      <c r="WO220" s="44"/>
      <c r="WP220" s="44"/>
      <c r="WQ220" s="44"/>
      <c r="WR220" s="44"/>
      <c r="WS220" s="44"/>
      <c r="WT220" s="44"/>
      <c r="WU220" s="44"/>
      <c r="WV220" s="44"/>
      <c r="WW220" s="44"/>
      <c r="WX220" s="44"/>
      <c r="WY220" s="44"/>
      <c r="WZ220" s="44"/>
      <c r="XA220" s="44"/>
      <c r="XB220" s="44"/>
      <c r="XC220" s="44"/>
      <c r="XD220" s="44"/>
      <c r="XE220" s="44"/>
      <c r="XF220" s="44"/>
      <c r="XG220" s="44"/>
      <c r="XH220" s="44"/>
      <c r="XI220" s="44"/>
      <c r="XJ220" s="44"/>
      <c r="XK220" s="44"/>
      <c r="XL220" s="44"/>
      <c r="XM220" s="44"/>
      <c r="XN220" s="44"/>
      <c r="XO220" s="44"/>
      <c r="XP220" s="44"/>
      <c r="XQ220" s="44"/>
      <c r="XR220" s="44"/>
      <c r="XS220" s="44"/>
      <c r="XT220" s="44"/>
      <c r="XU220" s="44"/>
      <c r="XV220" s="44"/>
      <c r="XW220" s="44"/>
      <c r="XX220" s="44"/>
      <c r="XY220" s="44"/>
      <c r="XZ220" s="44"/>
      <c r="YA220" s="44"/>
      <c r="YB220" s="44"/>
      <c r="YC220" s="44"/>
      <c r="YD220" s="44"/>
      <c r="YE220" s="44"/>
      <c r="YF220" s="44"/>
      <c r="YG220" s="44"/>
      <c r="YH220" s="44"/>
      <c r="YI220" s="44"/>
      <c r="YJ220" s="44"/>
      <c r="YK220" s="44"/>
      <c r="YL220" s="44"/>
      <c r="YM220" s="44"/>
      <c r="YN220" s="44"/>
      <c r="YO220" s="44"/>
      <c r="YP220" s="44"/>
      <c r="YQ220" s="44"/>
      <c r="YR220" s="44"/>
      <c r="YS220" s="44"/>
      <c r="YT220" s="44"/>
      <c r="YU220" s="44"/>
      <c r="YV220" s="44"/>
      <c r="YW220" s="44"/>
      <c r="YX220" s="44"/>
      <c r="YY220" s="44"/>
      <c r="YZ220" s="44"/>
      <c r="ZA220" s="44"/>
      <c r="ZB220" s="44"/>
      <c r="ZC220" s="44"/>
      <c r="ZD220" s="44"/>
      <c r="ZE220" s="44"/>
      <c r="ZF220" s="44"/>
      <c r="ZG220" s="44"/>
      <c r="ZH220" s="44"/>
      <c r="ZI220" s="44"/>
      <c r="ZJ220" s="44"/>
      <c r="ZK220" s="44"/>
      <c r="ZL220" s="44"/>
      <c r="ZM220" s="44"/>
      <c r="ZN220" s="44"/>
      <c r="ZO220" s="44"/>
      <c r="ZP220" s="44"/>
      <c r="ZQ220" s="44"/>
      <c r="ZR220" s="44"/>
      <c r="ZS220" s="44"/>
      <c r="ZT220" s="44"/>
      <c r="ZU220" s="44"/>
      <c r="ZV220" s="44"/>
      <c r="ZW220" s="44"/>
      <c r="ZX220" s="44"/>
      <c r="ZY220" s="44"/>
      <c r="ZZ220" s="44"/>
      <c r="AAA220" s="44"/>
      <c r="AAB220" s="44"/>
      <c r="AAC220" s="44"/>
      <c r="AAD220" s="44"/>
      <c r="AAE220" s="44"/>
      <c r="AAF220" s="44"/>
      <c r="AAG220" s="44"/>
      <c r="AAH220" s="44"/>
      <c r="AAI220" s="44"/>
      <c r="AAJ220" s="44"/>
      <c r="AAK220" s="44"/>
      <c r="AAL220" s="44"/>
      <c r="AAM220" s="44"/>
      <c r="AAN220" s="44"/>
      <c r="AAO220" s="44"/>
      <c r="AAP220" s="44"/>
      <c r="AAQ220" s="44"/>
      <c r="AAR220" s="44"/>
      <c r="AAS220" s="44"/>
      <c r="AAT220" s="44"/>
      <c r="AAU220" s="44"/>
      <c r="AAV220" s="44"/>
      <c r="AAW220" s="44"/>
      <c r="AAX220" s="44"/>
      <c r="AAY220" s="44"/>
      <c r="AAZ220" s="44"/>
      <c r="ABA220" s="44"/>
      <c r="ABB220" s="44"/>
    </row>
    <row r="221" spans="1:731" x14ac:dyDescent="0.2">
      <c r="A221" s="23" t="s">
        <v>23</v>
      </c>
      <c r="B221" s="23"/>
      <c r="C221" s="60">
        <f>C220+C219+C218</f>
        <v>0</v>
      </c>
      <c r="D221" s="60">
        <f>D220+D219+D218</f>
        <v>0</v>
      </c>
      <c r="E221" s="60">
        <f>E220+E219+E218</f>
        <v>0</v>
      </c>
      <c r="F221" s="60">
        <f>F220+F219+F218</f>
        <v>0</v>
      </c>
      <c r="G221" s="60">
        <f>G220+G219+G218</f>
        <v>0</v>
      </c>
      <c r="H221" s="23"/>
      <c r="I221" s="23"/>
      <c r="J221" s="23"/>
      <c r="K221" s="23"/>
      <c r="L221" s="23"/>
      <c r="M221" s="23"/>
      <c r="N221" s="23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  <c r="PI221" s="44"/>
      <c r="PJ221" s="44"/>
      <c r="PK221" s="44"/>
      <c r="PL221" s="44"/>
      <c r="PM221" s="44"/>
      <c r="PN221" s="44"/>
      <c r="PO221" s="44"/>
      <c r="PP221" s="44"/>
      <c r="PQ221" s="44"/>
      <c r="PR221" s="44"/>
      <c r="PS221" s="44"/>
      <c r="PT221" s="44"/>
      <c r="PU221" s="44"/>
      <c r="PV221" s="44"/>
      <c r="PW221" s="44"/>
      <c r="PX221" s="44"/>
      <c r="PY221" s="44"/>
      <c r="PZ221" s="44"/>
      <c r="QA221" s="44"/>
      <c r="QB221" s="44"/>
      <c r="QC221" s="44"/>
      <c r="QD221" s="44"/>
      <c r="QE221" s="44"/>
      <c r="QF221" s="44"/>
      <c r="QG221" s="44"/>
      <c r="QH221" s="44"/>
      <c r="QI221" s="44"/>
      <c r="QJ221" s="44"/>
      <c r="QK221" s="44"/>
      <c r="QL221" s="44"/>
      <c r="QM221" s="44"/>
      <c r="QN221" s="44"/>
      <c r="QO221" s="44"/>
      <c r="QP221" s="44"/>
      <c r="QQ221" s="44"/>
      <c r="QR221" s="44"/>
      <c r="QS221" s="44"/>
      <c r="QT221" s="44"/>
      <c r="QU221" s="44"/>
      <c r="QV221" s="44"/>
      <c r="QW221" s="44"/>
      <c r="QX221" s="44"/>
      <c r="QY221" s="44"/>
      <c r="QZ221" s="44"/>
      <c r="RA221" s="44"/>
      <c r="RB221" s="44"/>
      <c r="RC221" s="44"/>
      <c r="RD221" s="44"/>
      <c r="RE221" s="44"/>
      <c r="RF221" s="44"/>
      <c r="RG221" s="44"/>
      <c r="RH221" s="44"/>
      <c r="RI221" s="44"/>
      <c r="RJ221" s="44"/>
      <c r="RK221" s="44"/>
      <c r="RL221" s="44"/>
      <c r="RM221" s="44"/>
      <c r="RN221" s="44"/>
      <c r="RO221" s="44"/>
      <c r="RP221" s="44"/>
      <c r="RQ221" s="44"/>
      <c r="RR221" s="44"/>
      <c r="RS221" s="44"/>
      <c r="RT221" s="44"/>
      <c r="RU221" s="44"/>
      <c r="RV221" s="44"/>
      <c r="RW221" s="44"/>
      <c r="RX221" s="44"/>
      <c r="RY221" s="44"/>
      <c r="RZ221" s="44"/>
      <c r="SA221" s="44"/>
      <c r="SB221" s="44"/>
      <c r="SC221" s="44"/>
      <c r="SD221" s="44"/>
      <c r="SE221" s="44"/>
      <c r="SF221" s="44"/>
      <c r="SG221" s="44"/>
      <c r="SH221" s="44"/>
      <c r="SI221" s="44"/>
      <c r="SJ221" s="44"/>
      <c r="SK221" s="44"/>
      <c r="SL221" s="44"/>
      <c r="SM221" s="44"/>
      <c r="SN221" s="44"/>
      <c r="SO221" s="44"/>
      <c r="SP221" s="44"/>
      <c r="SQ221" s="44"/>
      <c r="SR221" s="44"/>
      <c r="SS221" s="44"/>
      <c r="ST221" s="44"/>
      <c r="SU221" s="44"/>
      <c r="SV221" s="44"/>
      <c r="SW221" s="44"/>
      <c r="SX221" s="44"/>
      <c r="SY221" s="44"/>
      <c r="SZ221" s="44"/>
      <c r="TA221" s="44"/>
      <c r="TB221" s="44"/>
      <c r="TC221" s="44"/>
      <c r="TD221" s="44"/>
      <c r="TE221" s="44"/>
      <c r="TF221" s="44"/>
      <c r="TG221" s="44"/>
      <c r="TH221" s="44"/>
      <c r="TI221" s="44"/>
      <c r="TJ221" s="44"/>
      <c r="TK221" s="44"/>
      <c r="TL221" s="44"/>
      <c r="TM221" s="44"/>
      <c r="TN221" s="44"/>
      <c r="TO221" s="44"/>
      <c r="TP221" s="44"/>
      <c r="TQ221" s="44"/>
      <c r="TR221" s="44"/>
      <c r="TS221" s="44"/>
      <c r="TT221" s="44"/>
      <c r="TU221" s="44"/>
      <c r="TV221" s="44"/>
      <c r="TW221" s="44"/>
      <c r="TX221" s="44"/>
      <c r="TY221" s="44"/>
      <c r="TZ221" s="44"/>
      <c r="UA221" s="44"/>
      <c r="UB221" s="44"/>
      <c r="UC221" s="44"/>
      <c r="UD221" s="44"/>
      <c r="UE221" s="44"/>
      <c r="UF221" s="44"/>
      <c r="UG221" s="44"/>
      <c r="UH221" s="44"/>
      <c r="UI221" s="44"/>
      <c r="UJ221" s="44"/>
      <c r="UK221" s="44"/>
      <c r="UL221" s="44"/>
      <c r="UM221" s="44"/>
      <c r="UN221" s="44"/>
      <c r="UO221" s="44"/>
      <c r="UP221" s="44"/>
      <c r="UQ221" s="44"/>
      <c r="UR221" s="44"/>
      <c r="US221" s="44"/>
      <c r="UT221" s="44"/>
      <c r="UU221" s="44"/>
      <c r="UV221" s="44"/>
      <c r="UW221" s="44"/>
      <c r="UX221" s="44"/>
      <c r="UY221" s="44"/>
      <c r="UZ221" s="44"/>
      <c r="VA221" s="44"/>
      <c r="VB221" s="44"/>
      <c r="VC221" s="44"/>
      <c r="VD221" s="44"/>
      <c r="VE221" s="44"/>
      <c r="VF221" s="44"/>
      <c r="VG221" s="44"/>
      <c r="VH221" s="44"/>
      <c r="VI221" s="44"/>
      <c r="VJ221" s="44"/>
      <c r="VK221" s="44"/>
      <c r="VL221" s="44"/>
      <c r="VM221" s="44"/>
      <c r="VN221" s="44"/>
      <c r="VO221" s="44"/>
      <c r="VP221" s="44"/>
      <c r="VQ221" s="44"/>
      <c r="VR221" s="44"/>
      <c r="VS221" s="44"/>
      <c r="VT221" s="44"/>
      <c r="VU221" s="44"/>
      <c r="VV221" s="44"/>
      <c r="VW221" s="44"/>
      <c r="VX221" s="44"/>
      <c r="VY221" s="44"/>
      <c r="VZ221" s="44"/>
      <c r="WA221" s="44"/>
      <c r="WB221" s="44"/>
      <c r="WC221" s="44"/>
      <c r="WD221" s="44"/>
      <c r="WE221" s="44"/>
      <c r="WF221" s="44"/>
      <c r="WG221" s="44"/>
      <c r="WH221" s="44"/>
      <c r="WI221" s="44"/>
      <c r="WJ221" s="44"/>
      <c r="WK221" s="44"/>
      <c r="WL221" s="44"/>
      <c r="WM221" s="44"/>
      <c r="WN221" s="44"/>
      <c r="WO221" s="44"/>
      <c r="WP221" s="44"/>
      <c r="WQ221" s="44"/>
      <c r="WR221" s="44"/>
      <c r="WS221" s="44"/>
      <c r="WT221" s="44"/>
      <c r="WU221" s="44"/>
      <c r="WV221" s="44"/>
      <c r="WW221" s="44"/>
      <c r="WX221" s="44"/>
      <c r="WY221" s="44"/>
      <c r="WZ221" s="44"/>
      <c r="XA221" s="44"/>
      <c r="XB221" s="44"/>
      <c r="XC221" s="44"/>
      <c r="XD221" s="44"/>
      <c r="XE221" s="44"/>
      <c r="XF221" s="44"/>
      <c r="XG221" s="44"/>
      <c r="XH221" s="44"/>
      <c r="XI221" s="44"/>
      <c r="XJ221" s="44"/>
      <c r="XK221" s="44"/>
      <c r="XL221" s="44"/>
      <c r="XM221" s="44"/>
      <c r="XN221" s="44"/>
      <c r="XO221" s="44"/>
      <c r="XP221" s="44"/>
      <c r="XQ221" s="44"/>
      <c r="XR221" s="44"/>
      <c r="XS221" s="44"/>
      <c r="XT221" s="44"/>
      <c r="XU221" s="44"/>
      <c r="XV221" s="44"/>
      <c r="XW221" s="44"/>
      <c r="XX221" s="44"/>
      <c r="XY221" s="44"/>
      <c r="XZ221" s="44"/>
      <c r="YA221" s="44"/>
      <c r="YB221" s="44"/>
      <c r="YC221" s="44"/>
      <c r="YD221" s="44"/>
      <c r="YE221" s="44"/>
      <c r="YF221" s="44"/>
      <c r="YG221" s="44"/>
      <c r="YH221" s="44"/>
      <c r="YI221" s="44"/>
      <c r="YJ221" s="44"/>
      <c r="YK221" s="44"/>
      <c r="YL221" s="44"/>
      <c r="YM221" s="44"/>
      <c r="YN221" s="44"/>
      <c r="YO221" s="44"/>
      <c r="YP221" s="44"/>
      <c r="YQ221" s="44"/>
      <c r="YR221" s="44"/>
      <c r="YS221" s="44"/>
      <c r="YT221" s="44"/>
      <c r="YU221" s="44"/>
      <c r="YV221" s="44"/>
      <c r="YW221" s="44"/>
      <c r="YX221" s="44"/>
      <c r="YY221" s="44"/>
      <c r="YZ221" s="44"/>
      <c r="ZA221" s="44"/>
      <c r="ZB221" s="44"/>
      <c r="ZC221" s="44"/>
      <c r="ZD221" s="44"/>
      <c r="ZE221" s="44"/>
      <c r="ZF221" s="44"/>
      <c r="ZG221" s="44"/>
      <c r="ZH221" s="44"/>
      <c r="ZI221" s="44"/>
      <c r="ZJ221" s="44"/>
      <c r="ZK221" s="44"/>
      <c r="ZL221" s="44"/>
      <c r="ZM221" s="44"/>
      <c r="ZN221" s="44"/>
      <c r="ZO221" s="44"/>
      <c r="ZP221" s="44"/>
      <c r="ZQ221" s="44"/>
      <c r="ZR221" s="44"/>
      <c r="ZS221" s="44"/>
      <c r="ZT221" s="44"/>
      <c r="ZU221" s="44"/>
      <c r="ZV221" s="44"/>
      <c r="ZW221" s="44"/>
      <c r="ZX221" s="44"/>
      <c r="ZY221" s="44"/>
      <c r="ZZ221" s="44"/>
      <c r="AAA221" s="44"/>
      <c r="AAB221" s="44"/>
      <c r="AAC221" s="44"/>
      <c r="AAD221" s="44"/>
      <c r="AAE221" s="44"/>
      <c r="AAF221" s="44"/>
      <c r="AAG221" s="44"/>
      <c r="AAH221" s="44"/>
      <c r="AAI221" s="44"/>
      <c r="AAJ221" s="44"/>
      <c r="AAK221" s="44"/>
      <c r="AAL221" s="44"/>
      <c r="AAM221" s="44"/>
      <c r="AAN221" s="44"/>
      <c r="AAO221" s="44"/>
      <c r="AAP221" s="44"/>
      <c r="AAQ221" s="44"/>
      <c r="AAR221" s="44"/>
      <c r="AAS221" s="44"/>
      <c r="AAT221" s="44"/>
      <c r="AAU221" s="44"/>
      <c r="AAV221" s="44"/>
      <c r="AAW221" s="44"/>
      <c r="AAX221" s="44"/>
      <c r="AAY221" s="44"/>
      <c r="AAZ221" s="44"/>
      <c r="ABA221" s="44"/>
      <c r="ABB221" s="44"/>
    </row>
    <row r="222" spans="1:731" s="6" customFormat="1" ht="37.5" customHeight="1" x14ac:dyDescent="0.2">
      <c r="A222" s="194" t="s">
        <v>178</v>
      </c>
      <c r="B222" s="194"/>
      <c r="C222" s="194"/>
      <c r="D222" s="194"/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  <c r="PI222" s="44"/>
      <c r="PJ222" s="44"/>
      <c r="PK222" s="44"/>
      <c r="PL222" s="44"/>
      <c r="PM222" s="44"/>
      <c r="PN222" s="44"/>
      <c r="PO222" s="44"/>
      <c r="PP222" s="44"/>
      <c r="PQ222" s="44"/>
      <c r="PR222" s="44"/>
      <c r="PS222" s="44"/>
      <c r="PT222" s="44"/>
      <c r="PU222" s="44"/>
      <c r="PV222" s="44"/>
      <c r="PW222" s="44"/>
      <c r="PX222" s="44"/>
      <c r="PY222" s="44"/>
      <c r="PZ222" s="44"/>
      <c r="QA222" s="44"/>
      <c r="QB222" s="44"/>
      <c r="QC222" s="44"/>
      <c r="QD222" s="44"/>
      <c r="QE222" s="44"/>
      <c r="QF222" s="44"/>
      <c r="QG222" s="44"/>
      <c r="QH222" s="44"/>
      <c r="QI222" s="44"/>
      <c r="QJ222" s="44"/>
      <c r="QK222" s="44"/>
      <c r="QL222" s="44"/>
      <c r="QM222" s="44"/>
      <c r="QN222" s="44"/>
      <c r="QO222" s="44"/>
      <c r="QP222" s="44"/>
      <c r="QQ222" s="44"/>
      <c r="QR222" s="44"/>
      <c r="QS222" s="44"/>
      <c r="QT222" s="44"/>
      <c r="QU222" s="44"/>
      <c r="QV222" s="44"/>
      <c r="QW222" s="44"/>
      <c r="QX222" s="44"/>
      <c r="QY222" s="44"/>
      <c r="QZ222" s="44"/>
      <c r="RA222" s="44"/>
      <c r="RB222" s="44"/>
      <c r="RC222" s="44"/>
      <c r="RD222" s="44"/>
      <c r="RE222" s="44"/>
      <c r="RF222" s="44"/>
      <c r="RG222" s="44"/>
      <c r="RH222" s="44"/>
      <c r="RI222" s="44"/>
      <c r="RJ222" s="44"/>
      <c r="RK222" s="44"/>
      <c r="RL222" s="44"/>
      <c r="RM222" s="44"/>
      <c r="RN222" s="44"/>
      <c r="RO222" s="44"/>
      <c r="RP222" s="44"/>
      <c r="RQ222" s="44"/>
      <c r="RR222" s="44"/>
      <c r="RS222" s="44"/>
      <c r="RT222" s="44"/>
      <c r="RU222" s="44"/>
      <c r="RV222" s="44"/>
      <c r="RW222" s="44"/>
      <c r="RX222" s="44"/>
      <c r="RY222" s="44"/>
      <c r="RZ222" s="44"/>
      <c r="SA222" s="44"/>
      <c r="SB222" s="44"/>
      <c r="SC222" s="44"/>
      <c r="SD222" s="44"/>
      <c r="SE222" s="44"/>
      <c r="SF222" s="44"/>
      <c r="SG222" s="44"/>
      <c r="SH222" s="44"/>
      <c r="SI222" s="44"/>
      <c r="SJ222" s="44"/>
      <c r="SK222" s="44"/>
      <c r="SL222" s="44"/>
      <c r="SM222" s="44"/>
      <c r="SN222" s="44"/>
      <c r="SO222" s="44"/>
      <c r="SP222" s="44"/>
      <c r="SQ222" s="44"/>
      <c r="SR222" s="44"/>
      <c r="SS222" s="44"/>
      <c r="ST222" s="44"/>
      <c r="SU222" s="44"/>
      <c r="SV222" s="44"/>
      <c r="SW222" s="44"/>
      <c r="SX222" s="44"/>
      <c r="SY222" s="44"/>
      <c r="SZ222" s="44"/>
      <c r="TA222" s="44"/>
      <c r="TB222" s="44"/>
      <c r="TC222" s="44"/>
      <c r="TD222" s="44"/>
      <c r="TE222" s="44"/>
      <c r="TF222" s="44"/>
      <c r="TG222" s="44"/>
      <c r="TH222" s="44"/>
      <c r="TI222" s="44"/>
      <c r="TJ222" s="44"/>
      <c r="TK222" s="44"/>
      <c r="TL222" s="44"/>
      <c r="TM222" s="44"/>
      <c r="TN222" s="44"/>
      <c r="TO222" s="44"/>
      <c r="TP222" s="44"/>
      <c r="TQ222" s="44"/>
      <c r="TR222" s="44"/>
      <c r="TS222" s="44"/>
      <c r="TT222" s="44"/>
      <c r="TU222" s="44"/>
      <c r="TV222" s="44"/>
      <c r="TW222" s="44"/>
      <c r="TX222" s="44"/>
      <c r="TY222" s="44"/>
      <c r="TZ222" s="44"/>
      <c r="UA222" s="44"/>
      <c r="UB222" s="44"/>
      <c r="UC222" s="44"/>
      <c r="UD222" s="44"/>
      <c r="UE222" s="44"/>
      <c r="UF222" s="44"/>
      <c r="UG222" s="44"/>
      <c r="UH222" s="44"/>
      <c r="UI222" s="44"/>
      <c r="UJ222" s="44"/>
      <c r="UK222" s="44"/>
      <c r="UL222" s="44"/>
      <c r="UM222" s="44"/>
      <c r="UN222" s="44"/>
      <c r="UO222" s="44"/>
      <c r="UP222" s="44"/>
      <c r="UQ222" s="44"/>
      <c r="UR222" s="44"/>
      <c r="US222" s="44"/>
      <c r="UT222" s="44"/>
      <c r="UU222" s="44"/>
      <c r="UV222" s="44"/>
      <c r="UW222" s="44"/>
      <c r="UX222" s="44"/>
      <c r="UY222" s="44"/>
      <c r="UZ222" s="44"/>
      <c r="VA222" s="44"/>
      <c r="VB222" s="44"/>
      <c r="VC222" s="44"/>
      <c r="VD222" s="44"/>
      <c r="VE222" s="44"/>
      <c r="VF222" s="44"/>
      <c r="VG222" s="44"/>
      <c r="VH222" s="44"/>
      <c r="VI222" s="44"/>
      <c r="VJ222" s="44"/>
      <c r="VK222" s="44"/>
      <c r="VL222" s="44"/>
      <c r="VM222" s="44"/>
      <c r="VN222" s="44"/>
      <c r="VO222" s="44"/>
      <c r="VP222" s="44"/>
      <c r="VQ222" s="44"/>
      <c r="VR222" s="44"/>
      <c r="VS222" s="44"/>
      <c r="VT222" s="44"/>
      <c r="VU222" s="44"/>
      <c r="VV222" s="44"/>
      <c r="VW222" s="44"/>
      <c r="VX222" s="44"/>
      <c r="VY222" s="44"/>
      <c r="VZ222" s="44"/>
      <c r="WA222" s="44"/>
      <c r="WB222" s="44"/>
      <c r="WC222" s="44"/>
      <c r="WD222" s="44"/>
      <c r="WE222" s="44"/>
      <c r="WF222" s="44"/>
      <c r="WG222" s="44"/>
      <c r="WH222" s="44"/>
      <c r="WI222" s="44"/>
      <c r="WJ222" s="44"/>
      <c r="WK222" s="44"/>
      <c r="WL222" s="44"/>
      <c r="WM222" s="44"/>
      <c r="WN222" s="44"/>
      <c r="WO222" s="44"/>
      <c r="WP222" s="44"/>
      <c r="WQ222" s="44"/>
      <c r="WR222" s="44"/>
      <c r="WS222" s="44"/>
      <c r="WT222" s="44"/>
      <c r="WU222" s="44"/>
      <c r="WV222" s="44"/>
      <c r="WW222" s="44"/>
      <c r="WX222" s="44"/>
      <c r="WY222" s="44"/>
      <c r="WZ222" s="44"/>
      <c r="XA222" s="44"/>
      <c r="XB222" s="44"/>
      <c r="XC222" s="44"/>
      <c r="XD222" s="44"/>
      <c r="XE222" s="44"/>
      <c r="XF222" s="44"/>
      <c r="XG222" s="44"/>
      <c r="XH222" s="44"/>
      <c r="XI222" s="44"/>
      <c r="XJ222" s="44"/>
      <c r="XK222" s="44"/>
      <c r="XL222" s="44"/>
      <c r="XM222" s="44"/>
      <c r="XN222" s="44"/>
      <c r="XO222" s="44"/>
      <c r="XP222" s="44"/>
      <c r="XQ222" s="44"/>
      <c r="XR222" s="44"/>
      <c r="XS222" s="44"/>
      <c r="XT222" s="44"/>
      <c r="XU222" s="44"/>
      <c r="XV222" s="44"/>
      <c r="XW222" s="44"/>
      <c r="XX222" s="44"/>
      <c r="XY222" s="44"/>
      <c r="XZ222" s="44"/>
      <c r="YA222" s="44"/>
      <c r="YB222" s="44"/>
      <c r="YC222" s="44"/>
      <c r="YD222" s="44"/>
      <c r="YE222" s="44"/>
      <c r="YF222" s="44"/>
      <c r="YG222" s="44"/>
      <c r="YH222" s="44"/>
      <c r="YI222" s="44"/>
      <c r="YJ222" s="44"/>
      <c r="YK222" s="44"/>
      <c r="YL222" s="44"/>
      <c r="YM222" s="44"/>
      <c r="YN222" s="44"/>
      <c r="YO222" s="44"/>
      <c r="YP222" s="44"/>
      <c r="YQ222" s="44"/>
      <c r="YR222" s="44"/>
      <c r="YS222" s="44"/>
      <c r="YT222" s="44"/>
      <c r="YU222" s="44"/>
      <c r="YV222" s="44"/>
      <c r="YW222" s="44"/>
      <c r="YX222" s="44"/>
      <c r="YY222" s="44"/>
      <c r="YZ222" s="44"/>
      <c r="ZA222" s="44"/>
      <c r="ZB222" s="44"/>
      <c r="ZC222" s="44"/>
      <c r="ZD222" s="44"/>
      <c r="ZE222" s="44"/>
      <c r="ZF222" s="44"/>
      <c r="ZG222" s="44"/>
      <c r="ZH222" s="44"/>
      <c r="ZI222" s="44"/>
      <c r="ZJ222" s="44"/>
      <c r="ZK222" s="44"/>
      <c r="ZL222" s="44"/>
      <c r="ZM222" s="44"/>
      <c r="ZN222" s="44"/>
      <c r="ZO222" s="44"/>
      <c r="ZP222" s="44"/>
      <c r="ZQ222" s="44"/>
      <c r="ZR222" s="44"/>
      <c r="ZS222" s="44"/>
      <c r="ZT222" s="44"/>
      <c r="ZU222" s="44"/>
      <c r="ZV222" s="44"/>
      <c r="ZW222" s="44"/>
      <c r="ZX222" s="44"/>
      <c r="ZY222" s="44"/>
      <c r="ZZ222" s="44"/>
      <c r="AAA222" s="44"/>
      <c r="AAB222" s="44"/>
      <c r="AAC222" s="44"/>
      <c r="AAD222" s="44"/>
      <c r="AAE222" s="44"/>
      <c r="AAF222" s="44"/>
      <c r="AAG222" s="44"/>
      <c r="AAH222" s="44"/>
      <c r="AAI222" s="44"/>
      <c r="AAJ222" s="44"/>
      <c r="AAK222" s="44"/>
      <c r="AAL222" s="44"/>
      <c r="AAM222" s="44"/>
      <c r="AAN222" s="44"/>
      <c r="AAO222" s="44"/>
      <c r="AAP222" s="44"/>
      <c r="AAQ222" s="44"/>
      <c r="AAR222" s="44"/>
      <c r="AAS222" s="44"/>
      <c r="AAT222" s="44"/>
      <c r="AAU222" s="44"/>
      <c r="AAV222" s="44"/>
      <c r="AAW222" s="44"/>
      <c r="AAX222" s="44"/>
      <c r="AAY222" s="44"/>
      <c r="AAZ222" s="44"/>
      <c r="ABA222" s="44"/>
      <c r="ABB222" s="44"/>
      <c r="ABC222" s="42"/>
    </row>
    <row r="223" spans="1:731" s="6" customFormat="1" ht="40.5" customHeight="1" x14ac:dyDescent="0.2">
      <c r="A223" s="187" t="s">
        <v>174</v>
      </c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  <c r="PI223" s="44"/>
      <c r="PJ223" s="44"/>
      <c r="PK223" s="44"/>
      <c r="PL223" s="44"/>
      <c r="PM223" s="44"/>
      <c r="PN223" s="44"/>
      <c r="PO223" s="44"/>
      <c r="PP223" s="44"/>
      <c r="PQ223" s="44"/>
      <c r="PR223" s="44"/>
      <c r="PS223" s="44"/>
      <c r="PT223" s="44"/>
      <c r="PU223" s="44"/>
      <c r="PV223" s="44"/>
      <c r="PW223" s="44"/>
      <c r="PX223" s="44"/>
      <c r="PY223" s="44"/>
      <c r="PZ223" s="44"/>
      <c r="QA223" s="44"/>
      <c r="QB223" s="44"/>
      <c r="QC223" s="44"/>
      <c r="QD223" s="44"/>
      <c r="QE223" s="44"/>
      <c r="QF223" s="44"/>
      <c r="QG223" s="44"/>
      <c r="QH223" s="44"/>
      <c r="QI223" s="44"/>
      <c r="QJ223" s="44"/>
      <c r="QK223" s="44"/>
      <c r="QL223" s="44"/>
      <c r="QM223" s="44"/>
      <c r="QN223" s="44"/>
      <c r="QO223" s="44"/>
      <c r="QP223" s="44"/>
      <c r="QQ223" s="44"/>
      <c r="QR223" s="44"/>
      <c r="QS223" s="44"/>
      <c r="QT223" s="44"/>
      <c r="QU223" s="44"/>
      <c r="QV223" s="44"/>
      <c r="QW223" s="44"/>
      <c r="QX223" s="44"/>
      <c r="QY223" s="44"/>
      <c r="QZ223" s="44"/>
      <c r="RA223" s="44"/>
      <c r="RB223" s="44"/>
      <c r="RC223" s="44"/>
      <c r="RD223" s="44"/>
      <c r="RE223" s="44"/>
      <c r="RF223" s="44"/>
      <c r="RG223" s="44"/>
      <c r="RH223" s="44"/>
      <c r="RI223" s="44"/>
      <c r="RJ223" s="44"/>
      <c r="RK223" s="44"/>
      <c r="RL223" s="44"/>
      <c r="RM223" s="44"/>
      <c r="RN223" s="44"/>
      <c r="RO223" s="44"/>
      <c r="RP223" s="44"/>
      <c r="RQ223" s="44"/>
      <c r="RR223" s="44"/>
      <c r="RS223" s="44"/>
      <c r="RT223" s="44"/>
      <c r="RU223" s="44"/>
      <c r="RV223" s="44"/>
      <c r="RW223" s="44"/>
      <c r="RX223" s="44"/>
      <c r="RY223" s="44"/>
      <c r="RZ223" s="44"/>
      <c r="SA223" s="44"/>
      <c r="SB223" s="44"/>
      <c r="SC223" s="44"/>
      <c r="SD223" s="44"/>
      <c r="SE223" s="44"/>
      <c r="SF223" s="44"/>
      <c r="SG223" s="44"/>
      <c r="SH223" s="44"/>
      <c r="SI223" s="44"/>
      <c r="SJ223" s="44"/>
      <c r="SK223" s="44"/>
      <c r="SL223" s="44"/>
      <c r="SM223" s="44"/>
      <c r="SN223" s="44"/>
      <c r="SO223" s="44"/>
      <c r="SP223" s="44"/>
      <c r="SQ223" s="44"/>
      <c r="SR223" s="44"/>
      <c r="SS223" s="44"/>
      <c r="ST223" s="44"/>
      <c r="SU223" s="44"/>
      <c r="SV223" s="44"/>
      <c r="SW223" s="44"/>
      <c r="SX223" s="44"/>
      <c r="SY223" s="44"/>
      <c r="SZ223" s="44"/>
      <c r="TA223" s="44"/>
      <c r="TB223" s="44"/>
      <c r="TC223" s="44"/>
      <c r="TD223" s="44"/>
      <c r="TE223" s="44"/>
      <c r="TF223" s="44"/>
      <c r="TG223" s="44"/>
      <c r="TH223" s="44"/>
      <c r="TI223" s="44"/>
      <c r="TJ223" s="44"/>
      <c r="TK223" s="44"/>
      <c r="TL223" s="44"/>
      <c r="TM223" s="44"/>
      <c r="TN223" s="44"/>
      <c r="TO223" s="44"/>
      <c r="TP223" s="44"/>
      <c r="TQ223" s="44"/>
      <c r="TR223" s="44"/>
      <c r="TS223" s="44"/>
      <c r="TT223" s="44"/>
      <c r="TU223" s="44"/>
      <c r="TV223" s="44"/>
      <c r="TW223" s="44"/>
      <c r="TX223" s="44"/>
      <c r="TY223" s="44"/>
      <c r="TZ223" s="44"/>
      <c r="UA223" s="44"/>
      <c r="UB223" s="44"/>
      <c r="UC223" s="44"/>
      <c r="UD223" s="44"/>
      <c r="UE223" s="44"/>
      <c r="UF223" s="44"/>
      <c r="UG223" s="44"/>
      <c r="UH223" s="44"/>
      <c r="UI223" s="44"/>
      <c r="UJ223" s="44"/>
      <c r="UK223" s="44"/>
      <c r="UL223" s="44"/>
      <c r="UM223" s="44"/>
      <c r="UN223" s="44"/>
      <c r="UO223" s="44"/>
      <c r="UP223" s="44"/>
      <c r="UQ223" s="44"/>
      <c r="UR223" s="44"/>
      <c r="US223" s="44"/>
      <c r="UT223" s="44"/>
      <c r="UU223" s="44"/>
      <c r="UV223" s="44"/>
      <c r="UW223" s="44"/>
      <c r="UX223" s="44"/>
      <c r="UY223" s="44"/>
      <c r="UZ223" s="44"/>
      <c r="VA223" s="44"/>
      <c r="VB223" s="44"/>
      <c r="VC223" s="44"/>
      <c r="VD223" s="44"/>
      <c r="VE223" s="44"/>
      <c r="VF223" s="44"/>
      <c r="VG223" s="44"/>
      <c r="VH223" s="44"/>
      <c r="VI223" s="44"/>
      <c r="VJ223" s="44"/>
      <c r="VK223" s="44"/>
      <c r="VL223" s="44"/>
      <c r="VM223" s="44"/>
      <c r="VN223" s="44"/>
      <c r="VO223" s="44"/>
      <c r="VP223" s="44"/>
      <c r="VQ223" s="44"/>
      <c r="VR223" s="44"/>
      <c r="VS223" s="44"/>
      <c r="VT223" s="44"/>
      <c r="VU223" s="44"/>
      <c r="VV223" s="44"/>
      <c r="VW223" s="44"/>
      <c r="VX223" s="44"/>
      <c r="VY223" s="44"/>
      <c r="VZ223" s="44"/>
      <c r="WA223" s="44"/>
      <c r="WB223" s="44"/>
      <c r="WC223" s="44"/>
      <c r="WD223" s="44"/>
      <c r="WE223" s="44"/>
      <c r="WF223" s="44"/>
      <c r="WG223" s="44"/>
      <c r="WH223" s="44"/>
      <c r="WI223" s="44"/>
      <c r="WJ223" s="44"/>
      <c r="WK223" s="44"/>
      <c r="WL223" s="44"/>
      <c r="WM223" s="44"/>
      <c r="WN223" s="44"/>
      <c r="WO223" s="44"/>
      <c r="WP223" s="44"/>
      <c r="WQ223" s="44"/>
      <c r="WR223" s="44"/>
      <c r="WS223" s="44"/>
      <c r="WT223" s="44"/>
      <c r="WU223" s="44"/>
      <c r="WV223" s="44"/>
      <c r="WW223" s="44"/>
      <c r="WX223" s="44"/>
      <c r="WY223" s="44"/>
      <c r="WZ223" s="44"/>
      <c r="XA223" s="44"/>
      <c r="XB223" s="44"/>
      <c r="XC223" s="44"/>
      <c r="XD223" s="44"/>
      <c r="XE223" s="44"/>
      <c r="XF223" s="44"/>
      <c r="XG223" s="44"/>
      <c r="XH223" s="44"/>
      <c r="XI223" s="44"/>
      <c r="XJ223" s="44"/>
      <c r="XK223" s="44"/>
      <c r="XL223" s="44"/>
      <c r="XM223" s="44"/>
      <c r="XN223" s="44"/>
      <c r="XO223" s="44"/>
      <c r="XP223" s="44"/>
      <c r="XQ223" s="44"/>
      <c r="XR223" s="44"/>
      <c r="XS223" s="44"/>
      <c r="XT223" s="44"/>
      <c r="XU223" s="44"/>
      <c r="XV223" s="44"/>
      <c r="XW223" s="44"/>
      <c r="XX223" s="44"/>
      <c r="XY223" s="44"/>
      <c r="XZ223" s="44"/>
      <c r="YA223" s="44"/>
      <c r="YB223" s="44"/>
      <c r="YC223" s="44"/>
      <c r="YD223" s="44"/>
      <c r="YE223" s="44"/>
      <c r="YF223" s="44"/>
      <c r="YG223" s="44"/>
      <c r="YH223" s="44"/>
      <c r="YI223" s="44"/>
      <c r="YJ223" s="44"/>
      <c r="YK223" s="44"/>
      <c r="YL223" s="44"/>
      <c r="YM223" s="44"/>
      <c r="YN223" s="44"/>
      <c r="YO223" s="44"/>
      <c r="YP223" s="44"/>
      <c r="YQ223" s="44"/>
      <c r="YR223" s="44"/>
      <c r="YS223" s="44"/>
      <c r="YT223" s="44"/>
      <c r="YU223" s="44"/>
      <c r="YV223" s="44"/>
      <c r="YW223" s="44"/>
      <c r="YX223" s="44"/>
      <c r="YY223" s="44"/>
      <c r="YZ223" s="44"/>
      <c r="ZA223" s="44"/>
      <c r="ZB223" s="44"/>
      <c r="ZC223" s="44"/>
      <c r="ZD223" s="44"/>
      <c r="ZE223" s="44"/>
      <c r="ZF223" s="44"/>
      <c r="ZG223" s="44"/>
      <c r="ZH223" s="44"/>
      <c r="ZI223" s="44"/>
      <c r="ZJ223" s="44"/>
      <c r="ZK223" s="44"/>
      <c r="ZL223" s="44"/>
      <c r="ZM223" s="44"/>
      <c r="ZN223" s="44"/>
      <c r="ZO223" s="44"/>
      <c r="ZP223" s="44"/>
      <c r="ZQ223" s="44"/>
      <c r="ZR223" s="44"/>
      <c r="ZS223" s="44"/>
      <c r="ZT223" s="44"/>
      <c r="ZU223" s="44"/>
      <c r="ZV223" s="44"/>
      <c r="ZW223" s="44"/>
      <c r="ZX223" s="44"/>
      <c r="ZY223" s="44"/>
      <c r="ZZ223" s="44"/>
      <c r="AAA223" s="44"/>
      <c r="AAB223" s="44"/>
      <c r="AAC223" s="44"/>
      <c r="AAD223" s="44"/>
      <c r="AAE223" s="44"/>
      <c r="AAF223" s="44"/>
      <c r="AAG223" s="44"/>
      <c r="AAH223" s="44"/>
      <c r="AAI223" s="44"/>
      <c r="AAJ223" s="44"/>
      <c r="AAK223" s="44"/>
      <c r="AAL223" s="44"/>
      <c r="AAM223" s="44"/>
      <c r="AAN223" s="44"/>
      <c r="AAO223" s="44"/>
      <c r="AAP223" s="44"/>
      <c r="AAQ223" s="44"/>
      <c r="AAR223" s="44"/>
      <c r="AAS223" s="44"/>
      <c r="AAT223" s="44"/>
      <c r="AAU223" s="44"/>
      <c r="AAV223" s="44"/>
      <c r="AAW223" s="44"/>
      <c r="AAX223" s="44"/>
      <c r="AAY223" s="44"/>
      <c r="AAZ223" s="44"/>
      <c r="ABA223" s="44"/>
      <c r="ABB223" s="44"/>
      <c r="ABC223" s="42"/>
    </row>
    <row r="224" spans="1:731" s="6" customFormat="1" ht="39.75" customHeight="1" x14ac:dyDescent="0.2">
      <c r="A224" s="187" t="s">
        <v>175</v>
      </c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  <c r="PI224" s="44"/>
      <c r="PJ224" s="44"/>
      <c r="PK224" s="44"/>
      <c r="PL224" s="44"/>
      <c r="PM224" s="44"/>
      <c r="PN224" s="44"/>
      <c r="PO224" s="44"/>
      <c r="PP224" s="44"/>
      <c r="PQ224" s="44"/>
      <c r="PR224" s="44"/>
      <c r="PS224" s="44"/>
      <c r="PT224" s="44"/>
      <c r="PU224" s="44"/>
      <c r="PV224" s="44"/>
      <c r="PW224" s="44"/>
      <c r="PX224" s="44"/>
      <c r="PY224" s="44"/>
      <c r="PZ224" s="44"/>
      <c r="QA224" s="44"/>
      <c r="QB224" s="44"/>
      <c r="QC224" s="44"/>
      <c r="QD224" s="44"/>
      <c r="QE224" s="44"/>
      <c r="QF224" s="44"/>
      <c r="QG224" s="44"/>
      <c r="QH224" s="44"/>
      <c r="QI224" s="44"/>
      <c r="QJ224" s="44"/>
      <c r="QK224" s="44"/>
      <c r="QL224" s="44"/>
      <c r="QM224" s="44"/>
      <c r="QN224" s="44"/>
      <c r="QO224" s="44"/>
      <c r="QP224" s="44"/>
      <c r="QQ224" s="44"/>
      <c r="QR224" s="44"/>
      <c r="QS224" s="44"/>
      <c r="QT224" s="44"/>
      <c r="QU224" s="44"/>
      <c r="QV224" s="44"/>
      <c r="QW224" s="44"/>
      <c r="QX224" s="44"/>
      <c r="QY224" s="44"/>
      <c r="QZ224" s="44"/>
      <c r="RA224" s="44"/>
      <c r="RB224" s="44"/>
      <c r="RC224" s="44"/>
      <c r="RD224" s="44"/>
      <c r="RE224" s="44"/>
      <c r="RF224" s="44"/>
      <c r="RG224" s="44"/>
      <c r="RH224" s="44"/>
      <c r="RI224" s="44"/>
      <c r="RJ224" s="44"/>
      <c r="RK224" s="44"/>
      <c r="RL224" s="44"/>
      <c r="RM224" s="44"/>
      <c r="RN224" s="44"/>
      <c r="RO224" s="44"/>
      <c r="RP224" s="44"/>
      <c r="RQ224" s="44"/>
      <c r="RR224" s="44"/>
      <c r="RS224" s="44"/>
      <c r="RT224" s="44"/>
      <c r="RU224" s="44"/>
      <c r="RV224" s="44"/>
      <c r="RW224" s="44"/>
      <c r="RX224" s="44"/>
      <c r="RY224" s="44"/>
      <c r="RZ224" s="44"/>
      <c r="SA224" s="44"/>
      <c r="SB224" s="44"/>
      <c r="SC224" s="44"/>
      <c r="SD224" s="44"/>
      <c r="SE224" s="44"/>
      <c r="SF224" s="44"/>
      <c r="SG224" s="44"/>
      <c r="SH224" s="44"/>
      <c r="SI224" s="44"/>
      <c r="SJ224" s="44"/>
      <c r="SK224" s="44"/>
      <c r="SL224" s="44"/>
      <c r="SM224" s="44"/>
      <c r="SN224" s="44"/>
      <c r="SO224" s="44"/>
      <c r="SP224" s="44"/>
      <c r="SQ224" s="44"/>
      <c r="SR224" s="44"/>
      <c r="SS224" s="44"/>
      <c r="ST224" s="44"/>
      <c r="SU224" s="44"/>
      <c r="SV224" s="44"/>
      <c r="SW224" s="44"/>
      <c r="SX224" s="44"/>
      <c r="SY224" s="44"/>
      <c r="SZ224" s="44"/>
      <c r="TA224" s="44"/>
      <c r="TB224" s="44"/>
      <c r="TC224" s="44"/>
      <c r="TD224" s="44"/>
      <c r="TE224" s="44"/>
      <c r="TF224" s="44"/>
      <c r="TG224" s="44"/>
      <c r="TH224" s="44"/>
      <c r="TI224" s="44"/>
      <c r="TJ224" s="44"/>
      <c r="TK224" s="44"/>
      <c r="TL224" s="44"/>
      <c r="TM224" s="44"/>
      <c r="TN224" s="44"/>
      <c r="TO224" s="44"/>
      <c r="TP224" s="44"/>
      <c r="TQ224" s="44"/>
      <c r="TR224" s="44"/>
      <c r="TS224" s="44"/>
      <c r="TT224" s="44"/>
      <c r="TU224" s="44"/>
      <c r="TV224" s="44"/>
      <c r="TW224" s="44"/>
      <c r="TX224" s="44"/>
      <c r="TY224" s="44"/>
      <c r="TZ224" s="44"/>
      <c r="UA224" s="44"/>
      <c r="UB224" s="44"/>
      <c r="UC224" s="44"/>
      <c r="UD224" s="44"/>
      <c r="UE224" s="44"/>
      <c r="UF224" s="44"/>
      <c r="UG224" s="44"/>
      <c r="UH224" s="44"/>
      <c r="UI224" s="44"/>
      <c r="UJ224" s="44"/>
      <c r="UK224" s="44"/>
      <c r="UL224" s="44"/>
      <c r="UM224" s="44"/>
      <c r="UN224" s="44"/>
      <c r="UO224" s="44"/>
      <c r="UP224" s="44"/>
      <c r="UQ224" s="44"/>
      <c r="UR224" s="44"/>
      <c r="US224" s="44"/>
      <c r="UT224" s="44"/>
      <c r="UU224" s="44"/>
      <c r="UV224" s="44"/>
      <c r="UW224" s="44"/>
      <c r="UX224" s="44"/>
      <c r="UY224" s="44"/>
      <c r="UZ224" s="44"/>
      <c r="VA224" s="44"/>
      <c r="VB224" s="44"/>
      <c r="VC224" s="44"/>
      <c r="VD224" s="44"/>
      <c r="VE224" s="44"/>
      <c r="VF224" s="44"/>
      <c r="VG224" s="44"/>
      <c r="VH224" s="44"/>
      <c r="VI224" s="44"/>
      <c r="VJ224" s="44"/>
      <c r="VK224" s="44"/>
      <c r="VL224" s="44"/>
      <c r="VM224" s="44"/>
      <c r="VN224" s="44"/>
      <c r="VO224" s="44"/>
      <c r="VP224" s="44"/>
      <c r="VQ224" s="44"/>
      <c r="VR224" s="44"/>
      <c r="VS224" s="44"/>
      <c r="VT224" s="44"/>
      <c r="VU224" s="44"/>
      <c r="VV224" s="44"/>
      <c r="VW224" s="44"/>
      <c r="VX224" s="44"/>
      <c r="VY224" s="44"/>
      <c r="VZ224" s="44"/>
      <c r="WA224" s="44"/>
      <c r="WB224" s="44"/>
      <c r="WC224" s="44"/>
      <c r="WD224" s="44"/>
      <c r="WE224" s="44"/>
      <c r="WF224" s="44"/>
      <c r="WG224" s="44"/>
      <c r="WH224" s="44"/>
      <c r="WI224" s="44"/>
      <c r="WJ224" s="44"/>
      <c r="WK224" s="44"/>
      <c r="WL224" s="44"/>
      <c r="WM224" s="44"/>
      <c r="WN224" s="44"/>
      <c r="WO224" s="44"/>
      <c r="WP224" s="44"/>
      <c r="WQ224" s="44"/>
      <c r="WR224" s="44"/>
      <c r="WS224" s="44"/>
      <c r="WT224" s="44"/>
      <c r="WU224" s="44"/>
      <c r="WV224" s="44"/>
      <c r="WW224" s="44"/>
      <c r="WX224" s="44"/>
      <c r="WY224" s="44"/>
      <c r="WZ224" s="44"/>
      <c r="XA224" s="44"/>
      <c r="XB224" s="44"/>
      <c r="XC224" s="44"/>
      <c r="XD224" s="44"/>
      <c r="XE224" s="44"/>
      <c r="XF224" s="44"/>
      <c r="XG224" s="44"/>
      <c r="XH224" s="44"/>
      <c r="XI224" s="44"/>
      <c r="XJ224" s="44"/>
      <c r="XK224" s="44"/>
      <c r="XL224" s="44"/>
      <c r="XM224" s="44"/>
      <c r="XN224" s="44"/>
      <c r="XO224" s="44"/>
      <c r="XP224" s="44"/>
      <c r="XQ224" s="44"/>
      <c r="XR224" s="44"/>
      <c r="XS224" s="44"/>
      <c r="XT224" s="44"/>
      <c r="XU224" s="44"/>
      <c r="XV224" s="44"/>
      <c r="XW224" s="44"/>
      <c r="XX224" s="44"/>
      <c r="XY224" s="44"/>
      <c r="XZ224" s="44"/>
      <c r="YA224" s="44"/>
      <c r="YB224" s="44"/>
      <c r="YC224" s="44"/>
      <c r="YD224" s="44"/>
      <c r="YE224" s="44"/>
      <c r="YF224" s="44"/>
      <c r="YG224" s="44"/>
      <c r="YH224" s="44"/>
      <c r="YI224" s="44"/>
      <c r="YJ224" s="44"/>
      <c r="YK224" s="44"/>
      <c r="YL224" s="44"/>
      <c r="YM224" s="44"/>
      <c r="YN224" s="44"/>
      <c r="YO224" s="44"/>
      <c r="YP224" s="44"/>
      <c r="YQ224" s="44"/>
      <c r="YR224" s="44"/>
      <c r="YS224" s="44"/>
      <c r="YT224" s="44"/>
      <c r="YU224" s="44"/>
      <c r="YV224" s="44"/>
      <c r="YW224" s="44"/>
      <c r="YX224" s="44"/>
      <c r="YY224" s="44"/>
      <c r="YZ224" s="44"/>
      <c r="ZA224" s="44"/>
      <c r="ZB224" s="44"/>
      <c r="ZC224" s="44"/>
      <c r="ZD224" s="44"/>
      <c r="ZE224" s="44"/>
      <c r="ZF224" s="44"/>
      <c r="ZG224" s="44"/>
      <c r="ZH224" s="44"/>
      <c r="ZI224" s="44"/>
      <c r="ZJ224" s="44"/>
      <c r="ZK224" s="44"/>
      <c r="ZL224" s="44"/>
      <c r="ZM224" s="44"/>
      <c r="ZN224" s="44"/>
      <c r="ZO224" s="44"/>
      <c r="ZP224" s="44"/>
      <c r="ZQ224" s="44"/>
      <c r="ZR224" s="44"/>
      <c r="ZS224" s="44"/>
      <c r="ZT224" s="44"/>
      <c r="ZU224" s="44"/>
      <c r="ZV224" s="44"/>
      <c r="ZW224" s="44"/>
      <c r="ZX224" s="44"/>
      <c r="ZY224" s="44"/>
      <c r="ZZ224" s="44"/>
      <c r="AAA224" s="44"/>
      <c r="AAB224" s="44"/>
      <c r="AAC224" s="44"/>
      <c r="AAD224" s="44"/>
      <c r="AAE224" s="44"/>
      <c r="AAF224" s="44"/>
      <c r="AAG224" s="44"/>
      <c r="AAH224" s="44"/>
      <c r="AAI224" s="44"/>
      <c r="AAJ224" s="44"/>
      <c r="AAK224" s="44"/>
      <c r="AAL224" s="44"/>
      <c r="AAM224" s="44"/>
      <c r="AAN224" s="44"/>
      <c r="AAO224" s="44"/>
      <c r="AAP224" s="44"/>
      <c r="AAQ224" s="44"/>
      <c r="AAR224" s="44"/>
      <c r="AAS224" s="44"/>
      <c r="AAT224" s="44"/>
      <c r="AAU224" s="44"/>
      <c r="AAV224" s="44"/>
      <c r="AAW224" s="44"/>
      <c r="AAX224" s="44"/>
      <c r="AAY224" s="44"/>
      <c r="AAZ224" s="44"/>
      <c r="ABA224" s="44"/>
      <c r="ABB224" s="44"/>
      <c r="ABC224" s="42"/>
    </row>
    <row r="225" spans="1:730" ht="54.75" customHeight="1" x14ac:dyDescent="0.2">
      <c r="A225" s="163" t="s">
        <v>177</v>
      </c>
      <c r="B225" s="163" t="s">
        <v>176</v>
      </c>
      <c r="C225" s="163">
        <v>2476.6999999999998</v>
      </c>
      <c r="D225" s="163"/>
      <c r="E225" s="163">
        <v>2481.4</v>
      </c>
      <c r="F225" s="163"/>
      <c r="G225" s="163">
        <v>485.6</v>
      </c>
      <c r="H225" s="163"/>
      <c r="I225" s="163"/>
      <c r="J225" s="163"/>
      <c r="K225" s="163"/>
      <c r="L225" s="163"/>
      <c r="M225" s="163"/>
      <c r="N225" s="163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  <c r="PI225" s="44"/>
      <c r="PJ225" s="44"/>
      <c r="PK225" s="44"/>
      <c r="PL225" s="44"/>
      <c r="PM225" s="44"/>
      <c r="PN225" s="44"/>
      <c r="PO225" s="44"/>
      <c r="PP225" s="44"/>
      <c r="PQ225" s="44"/>
      <c r="PR225" s="44"/>
      <c r="PS225" s="44"/>
      <c r="PT225" s="44"/>
      <c r="PU225" s="44"/>
      <c r="PV225" s="44"/>
      <c r="PW225" s="44"/>
      <c r="PX225" s="44"/>
      <c r="PY225" s="44"/>
      <c r="PZ225" s="44"/>
      <c r="QA225" s="44"/>
      <c r="QB225" s="44"/>
      <c r="QC225" s="44"/>
      <c r="QD225" s="44"/>
      <c r="QE225" s="44"/>
      <c r="QF225" s="44"/>
      <c r="QG225" s="44"/>
      <c r="QH225" s="44"/>
      <c r="QI225" s="44"/>
      <c r="QJ225" s="44"/>
      <c r="QK225" s="44"/>
      <c r="QL225" s="44"/>
      <c r="QM225" s="44"/>
      <c r="QN225" s="44"/>
      <c r="QO225" s="44"/>
      <c r="QP225" s="44"/>
      <c r="QQ225" s="44"/>
      <c r="QR225" s="44"/>
      <c r="QS225" s="44"/>
      <c r="QT225" s="44"/>
      <c r="QU225" s="44"/>
      <c r="QV225" s="44"/>
      <c r="QW225" s="44"/>
      <c r="QX225" s="44"/>
      <c r="QY225" s="44"/>
      <c r="QZ225" s="44"/>
      <c r="RA225" s="44"/>
      <c r="RB225" s="44"/>
      <c r="RC225" s="44"/>
      <c r="RD225" s="44"/>
      <c r="RE225" s="44"/>
      <c r="RF225" s="44"/>
      <c r="RG225" s="44"/>
      <c r="RH225" s="44"/>
      <c r="RI225" s="44"/>
      <c r="RJ225" s="44"/>
      <c r="RK225" s="44"/>
      <c r="RL225" s="44"/>
      <c r="RM225" s="44"/>
      <c r="RN225" s="44"/>
      <c r="RO225" s="44"/>
      <c r="RP225" s="44"/>
      <c r="RQ225" s="44"/>
      <c r="RR225" s="44"/>
      <c r="RS225" s="44"/>
      <c r="RT225" s="44"/>
      <c r="RU225" s="44"/>
      <c r="RV225" s="44"/>
      <c r="RW225" s="44"/>
      <c r="RX225" s="44"/>
      <c r="RY225" s="44"/>
      <c r="RZ225" s="44"/>
      <c r="SA225" s="44"/>
      <c r="SB225" s="44"/>
      <c r="SC225" s="44"/>
      <c r="SD225" s="44"/>
      <c r="SE225" s="44"/>
      <c r="SF225" s="44"/>
      <c r="SG225" s="44"/>
      <c r="SH225" s="44"/>
      <c r="SI225" s="44"/>
      <c r="SJ225" s="44"/>
      <c r="SK225" s="44"/>
      <c r="SL225" s="44"/>
      <c r="SM225" s="44"/>
      <c r="SN225" s="44"/>
      <c r="SO225" s="44"/>
      <c r="SP225" s="44"/>
      <c r="SQ225" s="44"/>
      <c r="SR225" s="44"/>
      <c r="SS225" s="44"/>
      <c r="ST225" s="44"/>
      <c r="SU225" s="44"/>
      <c r="SV225" s="44"/>
      <c r="SW225" s="44"/>
      <c r="SX225" s="44"/>
      <c r="SY225" s="44"/>
      <c r="SZ225" s="44"/>
      <c r="TA225" s="44"/>
      <c r="TB225" s="44"/>
      <c r="TC225" s="44"/>
      <c r="TD225" s="44"/>
      <c r="TE225" s="44"/>
      <c r="TF225" s="44"/>
      <c r="TG225" s="44"/>
      <c r="TH225" s="44"/>
      <c r="TI225" s="44"/>
      <c r="TJ225" s="44"/>
      <c r="TK225" s="44"/>
      <c r="TL225" s="44"/>
      <c r="TM225" s="44"/>
      <c r="TN225" s="44"/>
      <c r="TO225" s="44"/>
      <c r="TP225" s="44"/>
      <c r="TQ225" s="44"/>
      <c r="TR225" s="44"/>
      <c r="TS225" s="44"/>
      <c r="TT225" s="44"/>
      <c r="TU225" s="44"/>
      <c r="TV225" s="44"/>
      <c r="TW225" s="44"/>
      <c r="TX225" s="44"/>
      <c r="TY225" s="44"/>
      <c r="TZ225" s="44"/>
      <c r="UA225" s="44"/>
      <c r="UB225" s="44"/>
      <c r="UC225" s="44"/>
      <c r="UD225" s="44"/>
      <c r="UE225" s="44"/>
      <c r="UF225" s="44"/>
      <c r="UG225" s="44"/>
      <c r="UH225" s="44"/>
      <c r="UI225" s="44"/>
      <c r="UJ225" s="44"/>
      <c r="UK225" s="44"/>
      <c r="UL225" s="44"/>
      <c r="UM225" s="44"/>
      <c r="UN225" s="44"/>
      <c r="UO225" s="44"/>
      <c r="UP225" s="44"/>
      <c r="UQ225" s="44"/>
      <c r="UR225" s="44"/>
      <c r="US225" s="44"/>
      <c r="UT225" s="44"/>
      <c r="UU225" s="44"/>
      <c r="UV225" s="44"/>
      <c r="UW225" s="44"/>
      <c r="UX225" s="44"/>
      <c r="UY225" s="44"/>
      <c r="UZ225" s="44"/>
      <c r="VA225" s="44"/>
      <c r="VB225" s="44"/>
      <c r="VC225" s="44"/>
      <c r="VD225" s="44"/>
      <c r="VE225" s="44"/>
      <c r="VF225" s="44"/>
      <c r="VG225" s="44"/>
      <c r="VH225" s="44"/>
      <c r="VI225" s="44"/>
      <c r="VJ225" s="44"/>
      <c r="VK225" s="44"/>
      <c r="VL225" s="44"/>
      <c r="VM225" s="44"/>
      <c r="VN225" s="44"/>
      <c r="VO225" s="44"/>
      <c r="VP225" s="44"/>
      <c r="VQ225" s="44"/>
      <c r="VR225" s="44"/>
      <c r="VS225" s="44"/>
      <c r="VT225" s="44"/>
      <c r="VU225" s="44"/>
      <c r="VV225" s="44"/>
      <c r="VW225" s="44"/>
      <c r="VX225" s="44"/>
      <c r="VY225" s="44"/>
      <c r="VZ225" s="44"/>
      <c r="WA225" s="44"/>
      <c r="WB225" s="44"/>
      <c r="WC225" s="44"/>
      <c r="WD225" s="44"/>
      <c r="WE225" s="44"/>
      <c r="WF225" s="44"/>
      <c r="WG225" s="44"/>
      <c r="WH225" s="44"/>
      <c r="WI225" s="44"/>
      <c r="WJ225" s="44"/>
      <c r="WK225" s="44"/>
      <c r="WL225" s="44"/>
      <c r="WM225" s="44"/>
      <c r="WN225" s="44"/>
      <c r="WO225" s="44"/>
      <c r="WP225" s="44"/>
      <c r="WQ225" s="44"/>
      <c r="WR225" s="44"/>
      <c r="WS225" s="44"/>
      <c r="WT225" s="44"/>
      <c r="WU225" s="44"/>
      <c r="WV225" s="44"/>
      <c r="WW225" s="44"/>
      <c r="WX225" s="44"/>
      <c r="WY225" s="44"/>
      <c r="WZ225" s="44"/>
      <c r="XA225" s="44"/>
      <c r="XB225" s="44"/>
      <c r="XC225" s="44"/>
      <c r="XD225" s="44"/>
      <c r="XE225" s="44"/>
      <c r="XF225" s="44"/>
      <c r="XG225" s="44"/>
      <c r="XH225" s="44"/>
      <c r="XI225" s="44"/>
      <c r="XJ225" s="44"/>
      <c r="XK225" s="44"/>
      <c r="XL225" s="44"/>
      <c r="XM225" s="44"/>
      <c r="XN225" s="44"/>
      <c r="XO225" s="44"/>
      <c r="XP225" s="44"/>
      <c r="XQ225" s="44"/>
      <c r="XR225" s="44"/>
      <c r="XS225" s="44"/>
      <c r="XT225" s="44"/>
      <c r="XU225" s="44"/>
      <c r="XV225" s="44"/>
      <c r="XW225" s="44"/>
      <c r="XX225" s="44"/>
      <c r="XY225" s="44"/>
      <c r="XZ225" s="44"/>
      <c r="YA225" s="44"/>
      <c r="YB225" s="44"/>
      <c r="YC225" s="44"/>
      <c r="YD225" s="44"/>
      <c r="YE225" s="44"/>
      <c r="YF225" s="44"/>
      <c r="YG225" s="44"/>
      <c r="YH225" s="44"/>
      <c r="YI225" s="44"/>
      <c r="YJ225" s="44"/>
      <c r="YK225" s="44"/>
      <c r="YL225" s="44"/>
      <c r="YM225" s="44"/>
      <c r="YN225" s="44"/>
      <c r="YO225" s="44"/>
      <c r="YP225" s="44"/>
      <c r="YQ225" s="44"/>
      <c r="YR225" s="44"/>
      <c r="YS225" s="44"/>
      <c r="YT225" s="44"/>
      <c r="YU225" s="44"/>
      <c r="YV225" s="44"/>
      <c r="YW225" s="44"/>
      <c r="YX225" s="44"/>
      <c r="YY225" s="44"/>
      <c r="YZ225" s="44"/>
      <c r="ZA225" s="44"/>
      <c r="ZB225" s="44"/>
      <c r="ZC225" s="44"/>
      <c r="ZD225" s="44"/>
      <c r="ZE225" s="44"/>
      <c r="ZF225" s="44"/>
      <c r="ZG225" s="44"/>
      <c r="ZH225" s="44"/>
      <c r="ZI225" s="44"/>
      <c r="ZJ225" s="44"/>
      <c r="ZK225" s="44"/>
      <c r="ZL225" s="44"/>
      <c r="ZM225" s="44"/>
      <c r="ZN225" s="44"/>
      <c r="ZO225" s="44"/>
      <c r="ZP225" s="44"/>
      <c r="ZQ225" s="44"/>
      <c r="ZR225" s="44"/>
      <c r="ZS225" s="44"/>
      <c r="ZT225" s="44"/>
      <c r="ZU225" s="44"/>
      <c r="ZV225" s="44"/>
      <c r="ZW225" s="44"/>
      <c r="ZX225" s="44"/>
      <c r="ZY225" s="44"/>
      <c r="ZZ225" s="44"/>
      <c r="AAA225" s="44"/>
      <c r="AAB225" s="44"/>
      <c r="AAC225" s="44"/>
      <c r="AAD225" s="44"/>
      <c r="AAE225" s="44"/>
      <c r="AAF225" s="44"/>
      <c r="AAG225" s="44"/>
      <c r="AAH225" s="44"/>
      <c r="AAI225" s="44"/>
      <c r="AAJ225" s="44"/>
      <c r="AAK225" s="44"/>
      <c r="AAL225" s="44"/>
      <c r="AAM225" s="44"/>
      <c r="AAN225" s="44"/>
      <c r="AAO225" s="44"/>
      <c r="AAP225" s="44"/>
      <c r="AAQ225" s="44"/>
      <c r="AAR225" s="44"/>
      <c r="AAS225" s="44"/>
      <c r="AAT225" s="44"/>
      <c r="AAU225" s="44"/>
      <c r="AAV225" s="44"/>
      <c r="AAW225" s="44"/>
      <c r="AAX225" s="44"/>
      <c r="AAY225" s="44"/>
      <c r="AAZ225" s="44"/>
      <c r="ABA225" s="44"/>
      <c r="ABB225" s="44"/>
    </row>
    <row r="226" spans="1:730" x14ac:dyDescent="0.2">
      <c r="A226" s="95" t="s">
        <v>24</v>
      </c>
      <c r="B226" s="56"/>
      <c r="C226" s="129">
        <f t="shared" ref="C226:H227" si="28">C220</f>
        <v>0</v>
      </c>
      <c r="D226" s="129">
        <f t="shared" si="28"/>
        <v>0</v>
      </c>
      <c r="E226" s="129">
        <f t="shared" si="28"/>
        <v>0</v>
      </c>
      <c r="F226" s="129">
        <f t="shared" si="28"/>
        <v>0</v>
      </c>
      <c r="G226" s="129">
        <f t="shared" si="28"/>
        <v>0</v>
      </c>
      <c r="H226" s="129">
        <f t="shared" si="28"/>
        <v>0</v>
      </c>
      <c r="I226" s="55"/>
      <c r="J226" s="55"/>
      <c r="K226" s="55"/>
      <c r="L226" s="55"/>
      <c r="M226" s="55"/>
      <c r="N226" s="55"/>
      <c r="S226" s="1"/>
      <c r="T226" s="1"/>
      <c r="U226" s="1"/>
      <c r="V226" s="1"/>
      <c r="W226" s="1"/>
      <c r="X226" s="1"/>
      <c r="Y226" s="1"/>
      <c r="Z226" s="1"/>
      <c r="AA226" s="1"/>
    </row>
    <row r="227" spans="1:730" x14ac:dyDescent="0.2">
      <c r="A227" s="95" t="s">
        <v>61</v>
      </c>
      <c r="B227" s="56"/>
      <c r="C227" s="129">
        <f t="shared" si="28"/>
        <v>0</v>
      </c>
      <c r="D227" s="129">
        <f t="shared" si="28"/>
        <v>0</v>
      </c>
      <c r="E227" s="129">
        <f t="shared" si="28"/>
        <v>0</v>
      </c>
      <c r="F227" s="129">
        <f t="shared" si="28"/>
        <v>0</v>
      </c>
      <c r="G227" s="129">
        <f t="shared" si="28"/>
        <v>0</v>
      </c>
      <c r="H227" s="129">
        <f t="shared" si="28"/>
        <v>0</v>
      </c>
      <c r="I227" s="55"/>
      <c r="J227" s="55"/>
      <c r="K227" s="55"/>
      <c r="L227" s="55"/>
      <c r="M227" s="55"/>
      <c r="N227" s="55"/>
      <c r="S227" s="1"/>
      <c r="T227" s="1"/>
      <c r="U227" s="1"/>
      <c r="V227" s="1"/>
      <c r="W227" s="1"/>
      <c r="X227" s="1"/>
      <c r="Y227" s="1"/>
      <c r="Z227" s="1"/>
      <c r="AA227" s="1"/>
    </row>
    <row r="228" spans="1:730" x14ac:dyDescent="0.2">
      <c r="A228" s="95" t="s">
        <v>167</v>
      </c>
      <c r="B228" s="53"/>
      <c r="C228" s="59">
        <f>C225</f>
        <v>2476.6999999999998</v>
      </c>
      <c r="D228" s="59">
        <f>D225</f>
        <v>0</v>
      </c>
      <c r="E228" s="59">
        <f>E225</f>
        <v>2481.4</v>
      </c>
      <c r="F228" s="59">
        <f>F225</f>
        <v>0</v>
      </c>
      <c r="G228" s="59">
        <f>G225</f>
        <v>485.6</v>
      </c>
      <c r="H228" s="55"/>
      <c r="I228" s="55"/>
      <c r="J228" s="53"/>
      <c r="K228" s="53"/>
      <c r="L228" s="53"/>
      <c r="M228" s="53"/>
      <c r="N228" s="53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  <c r="PI228" s="44"/>
      <c r="PJ228" s="44"/>
      <c r="PK228" s="44"/>
      <c r="PL228" s="44"/>
      <c r="PM228" s="44"/>
      <c r="PN228" s="44"/>
      <c r="PO228" s="44"/>
      <c r="PP228" s="44"/>
      <c r="PQ228" s="44"/>
      <c r="PR228" s="44"/>
      <c r="PS228" s="44"/>
      <c r="PT228" s="44"/>
      <c r="PU228" s="44"/>
      <c r="PV228" s="44"/>
      <c r="PW228" s="44"/>
      <c r="PX228" s="44"/>
      <c r="PY228" s="44"/>
      <c r="PZ228" s="44"/>
      <c r="QA228" s="44"/>
      <c r="QB228" s="44"/>
      <c r="QC228" s="44"/>
      <c r="QD228" s="44"/>
      <c r="QE228" s="44"/>
      <c r="QF228" s="44"/>
      <c r="QG228" s="44"/>
      <c r="QH228" s="44"/>
      <c r="QI228" s="44"/>
      <c r="QJ228" s="44"/>
      <c r="QK228" s="44"/>
      <c r="QL228" s="44"/>
      <c r="QM228" s="44"/>
      <c r="QN228" s="44"/>
      <c r="QO228" s="44"/>
      <c r="QP228" s="44"/>
      <c r="QQ228" s="44"/>
      <c r="QR228" s="44"/>
      <c r="QS228" s="44"/>
      <c r="QT228" s="44"/>
      <c r="QU228" s="44"/>
      <c r="QV228" s="44"/>
      <c r="QW228" s="44"/>
      <c r="QX228" s="44"/>
      <c r="QY228" s="44"/>
      <c r="QZ228" s="44"/>
      <c r="RA228" s="44"/>
      <c r="RB228" s="44"/>
      <c r="RC228" s="44"/>
      <c r="RD228" s="44"/>
      <c r="RE228" s="44"/>
      <c r="RF228" s="44"/>
      <c r="RG228" s="44"/>
      <c r="RH228" s="44"/>
      <c r="RI228" s="44"/>
      <c r="RJ228" s="44"/>
      <c r="RK228" s="44"/>
      <c r="RL228" s="44"/>
      <c r="RM228" s="44"/>
      <c r="RN228" s="44"/>
      <c r="RO228" s="44"/>
      <c r="RP228" s="44"/>
      <c r="RQ228" s="44"/>
      <c r="RR228" s="44"/>
      <c r="RS228" s="44"/>
      <c r="RT228" s="44"/>
      <c r="RU228" s="44"/>
      <c r="RV228" s="44"/>
      <c r="RW228" s="44"/>
      <c r="RX228" s="44"/>
      <c r="RY228" s="44"/>
      <c r="RZ228" s="44"/>
      <c r="SA228" s="44"/>
      <c r="SB228" s="44"/>
      <c r="SC228" s="44"/>
      <c r="SD228" s="44"/>
      <c r="SE228" s="44"/>
      <c r="SF228" s="44"/>
      <c r="SG228" s="44"/>
      <c r="SH228" s="44"/>
      <c r="SI228" s="44"/>
      <c r="SJ228" s="44"/>
      <c r="SK228" s="44"/>
      <c r="SL228" s="44"/>
      <c r="SM228" s="44"/>
      <c r="SN228" s="44"/>
      <c r="SO228" s="44"/>
      <c r="SP228" s="44"/>
      <c r="SQ228" s="44"/>
      <c r="SR228" s="44"/>
      <c r="SS228" s="44"/>
      <c r="ST228" s="44"/>
      <c r="SU228" s="44"/>
      <c r="SV228" s="44"/>
      <c r="SW228" s="44"/>
      <c r="SX228" s="44"/>
      <c r="SY228" s="44"/>
      <c r="SZ228" s="44"/>
      <c r="TA228" s="44"/>
      <c r="TB228" s="44"/>
      <c r="TC228" s="44"/>
      <c r="TD228" s="44"/>
      <c r="TE228" s="44"/>
      <c r="TF228" s="44"/>
      <c r="TG228" s="44"/>
      <c r="TH228" s="44"/>
      <c r="TI228" s="44"/>
      <c r="TJ228" s="44"/>
      <c r="TK228" s="44"/>
      <c r="TL228" s="44"/>
      <c r="TM228" s="44"/>
      <c r="TN228" s="44"/>
      <c r="TO228" s="44"/>
      <c r="TP228" s="44"/>
      <c r="TQ228" s="44"/>
      <c r="TR228" s="44"/>
      <c r="TS228" s="44"/>
      <c r="TT228" s="44"/>
      <c r="TU228" s="44"/>
      <c r="TV228" s="44"/>
      <c r="TW228" s="44"/>
      <c r="TX228" s="44"/>
      <c r="TY228" s="44"/>
      <c r="TZ228" s="44"/>
      <c r="UA228" s="44"/>
      <c r="UB228" s="44"/>
      <c r="UC228" s="44"/>
      <c r="UD228" s="44"/>
      <c r="UE228" s="44"/>
      <c r="UF228" s="44"/>
      <c r="UG228" s="44"/>
      <c r="UH228" s="44"/>
      <c r="UI228" s="44"/>
      <c r="UJ228" s="44"/>
      <c r="UK228" s="44"/>
      <c r="UL228" s="44"/>
      <c r="UM228" s="44"/>
      <c r="UN228" s="44"/>
      <c r="UO228" s="44"/>
      <c r="UP228" s="44"/>
      <c r="UQ228" s="44"/>
      <c r="UR228" s="44"/>
      <c r="US228" s="44"/>
      <c r="UT228" s="44"/>
      <c r="UU228" s="44"/>
      <c r="UV228" s="44"/>
      <c r="UW228" s="44"/>
      <c r="UX228" s="44"/>
      <c r="UY228" s="44"/>
      <c r="UZ228" s="44"/>
      <c r="VA228" s="44"/>
      <c r="VB228" s="44"/>
      <c r="VC228" s="44"/>
      <c r="VD228" s="44"/>
      <c r="VE228" s="44"/>
      <c r="VF228" s="44"/>
      <c r="VG228" s="44"/>
      <c r="VH228" s="44"/>
      <c r="VI228" s="44"/>
      <c r="VJ228" s="44"/>
      <c r="VK228" s="44"/>
      <c r="VL228" s="44"/>
      <c r="VM228" s="44"/>
      <c r="VN228" s="44"/>
      <c r="VO228" s="44"/>
      <c r="VP228" s="44"/>
      <c r="VQ228" s="44"/>
      <c r="VR228" s="44"/>
      <c r="VS228" s="44"/>
      <c r="VT228" s="44"/>
      <c r="VU228" s="44"/>
      <c r="VV228" s="44"/>
      <c r="VW228" s="44"/>
      <c r="VX228" s="44"/>
      <c r="VY228" s="44"/>
      <c r="VZ228" s="44"/>
      <c r="WA228" s="44"/>
      <c r="WB228" s="44"/>
      <c r="WC228" s="44"/>
      <c r="WD228" s="44"/>
      <c r="WE228" s="44"/>
      <c r="WF228" s="44"/>
      <c r="WG228" s="44"/>
      <c r="WH228" s="44"/>
      <c r="WI228" s="44"/>
      <c r="WJ228" s="44"/>
      <c r="WK228" s="44"/>
      <c r="WL228" s="44"/>
      <c r="WM228" s="44"/>
      <c r="WN228" s="44"/>
      <c r="WO228" s="44"/>
      <c r="WP228" s="44"/>
      <c r="WQ228" s="44"/>
      <c r="WR228" s="44"/>
      <c r="WS228" s="44"/>
      <c r="WT228" s="44"/>
      <c r="WU228" s="44"/>
      <c r="WV228" s="44"/>
      <c r="WW228" s="44"/>
      <c r="WX228" s="44"/>
      <c r="WY228" s="44"/>
      <c r="WZ228" s="44"/>
      <c r="XA228" s="44"/>
      <c r="XB228" s="44"/>
      <c r="XC228" s="44"/>
      <c r="XD228" s="44"/>
      <c r="XE228" s="44"/>
      <c r="XF228" s="44"/>
      <c r="XG228" s="44"/>
      <c r="XH228" s="44"/>
      <c r="XI228" s="44"/>
      <c r="XJ228" s="44"/>
      <c r="XK228" s="44"/>
      <c r="XL228" s="44"/>
      <c r="XM228" s="44"/>
      <c r="XN228" s="44"/>
      <c r="XO228" s="44"/>
      <c r="XP228" s="44"/>
      <c r="XQ228" s="44"/>
      <c r="XR228" s="44"/>
      <c r="XS228" s="44"/>
      <c r="XT228" s="44"/>
      <c r="XU228" s="44"/>
      <c r="XV228" s="44"/>
      <c r="XW228" s="44"/>
      <c r="XX228" s="44"/>
      <c r="XY228" s="44"/>
      <c r="XZ228" s="44"/>
      <c r="YA228" s="44"/>
      <c r="YB228" s="44"/>
      <c r="YC228" s="44"/>
      <c r="YD228" s="44"/>
      <c r="YE228" s="44"/>
      <c r="YF228" s="44"/>
      <c r="YG228" s="44"/>
      <c r="YH228" s="44"/>
      <c r="YI228" s="44"/>
      <c r="YJ228" s="44"/>
      <c r="YK228" s="44"/>
      <c r="YL228" s="44"/>
      <c r="YM228" s="44"/>
      <c r="YN228" s="44"/>
      <c r="YO228" s="44"/>
      <c r="YP228" s="44"/>
      <c r="YQ228" s="44"/>
      <c r="YR228" s="44"/>
      <c r="YS228" s="44"/>
      <c r="YT228" s="44"/>
      <c r="YU228" s="44"/>
      <c r="YV228" s="44"/>
      <c r="YW228" s="44"/>
      <c r="YX228" s="44"/>
      <c r="YY228" s="44"/>
      <c r="YZ228" s="44"/>
      <c r="ZA228" s="44"/>
      <c r="ZB228" s="44"/>
      <c r="ZC228" s="44"/>
      <c r="ZD228" s="44"/>
      <c r="ZE228" s="44"/>
      <c r="ZF228" s="44"/>
      <c r="ZG228" s="44"/>
      <c r="ZH228" s="44"/>
      <c r="ZI228" s="44"/>
      <c r="ZJ228" s="44"/>
      <c r="ZK228" s="44"/>
      <c r="ZL228" s="44"/>
      <c r="ZM228" s="44"/>
      <c r="ZN228" s="44"/>
      <c r="ZO228" s="44"/>
      <c r="ZP228" s="44"/>
      <c r="ZQ228" s="44"/>
      <c r="ZR228" s="44"/>
      <c r="ZS228" s="44"/>
      <c r="ZT228" s="44"/>
      <c r="ZU228" s="44"/>
      <c r="ZV228" s="44"/>
      <c r="ZW228" s="44"/>
      <c r="ZX228" s="44"/>
      <c r="ZY228" s="44"/>
      <c r="ZZ228" s="44"/>
      <c r="AAA228" s="44"/>
      <c r="AAB228" s="44"/>
      <c r="AAC228" s="44"/>
      <c r="AAD228" s="44"/>
      <c r="AAE228" s="44"/>
      <c r="AAF228" s="44"/>
      <c r="AAG228" s="44"/>
      <c r="AAH228" s="44"/>
      <c r="AAI228" s="44"/>
      <c r="AAJ228" s="44"/>
      <c r="AAK228" s="44"/>
      <c r="AAL228" s="44"/>
      <c r="AAM228" s="44"/>
      <c r="AAN228" s="44"/>
      <c r="AAO228" s="44"/>
      <c r="AAP228" s="44"/>
      <c r="AAQ228" s="44"/>
      <c r="AAR228" s="44"/>
      <c r="AAS228" s="44"/>
      <c r="AAT228" s="44"/>
      <c r="AAU228" s="44"/>
      <c r="AAV228" s="44"/>
      <c r="AAW228" s="44"/>
      <c r="AAX228" s="44"/>
      <c r="AAY228" s="44"/>
      <c r="AAZ228" s="44"/>
      <c r="ABA228" s="44"/>
      <c r="ABB228" s="44"/>
    </row>
    <row r="229" spans="1:730" x14ac:dyDescent="0.2">
      <c r="A229" s="23" t="s">
        <v>23</v>
      </c>
      <c r="B229" s="23"/>
      <c r="C229" s="60">
        <f>C228</f>
        <v>2476.6999999999998</v>
      </c>
      <c r="D229" s="60">
        <f>D228</f>
        <v>0</v>
      </c>
      <c r="E229" s="60">
        <f>E228</f>
        <v>2481.4</v>
      </c>
      <c r="F229" s="60">
        <f>F228</f>
        <v>0</v>
      </c>
      <c r="G229" s="60">
        <f>G228</f>
        <v>485.6</v>
      </c>
      <c r="H229" s="23"/>
      <c r="I229" s="23"/>
      <c r="J229" s="23"/>
      <c r="K229" s="23"/>
      <c r="L229" s="23"/>
      <c r="M229" s="23"/>
      <c r="N229" s="23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  <c r="PI229" s="44"/>
      <c r="PJ229" s="44"/>
      <c r="PK229" s="44"/>
      <c r="PL229" s="44"/>
      <c r="PM229" s="44"/>
      <c r="PN229" s="44"/>
      <c r="PO229" s="44"/>
      <c r="PP229" s="44"/>
      <c r="PQ229" s="44"/>
      <c r="PR229" s="44"/>
      <c r="PS229" s="44"/>
      <c r="PT229" s="44"/>
      <c r="PU229" s="44"/>
      <c r="PV229" s="44"/>
      <c r="PW229" s="44"/>
      <c r="PX229" s="44"/>
      <c r="PY229" s="44"/>
      <c r="PZ229" s="44"/>
      <c r="QA229" s="44"/>
      <c r="QB229" s="44"/>
      <c r="QC229" s="44"/>
      <c r="QD229" s="44"/>
      <c r="QE229" s="44"/>
      <c r="QF229" s="44"/>
      <c r="QG229" s="44"/>
      <c r="QH229" s="44"/>
      <c r="QI229" s="44"/>
      <c r="QJ229" s="44"/>
      <c r="QK229" s="44"/>
      <c r="QL229" s="44"/>
      <c r="QM229" s="44"/>
      <c r="QN229" s="44"/>
      <c r="QO229" s="44"/>
      <c r="QP229" s="44"/>
      <c r="QQ229" s="44"/>
      <c r="QR229" s="44"/>
      <c r="QS229" s="44"/>
      <c r="QT229" s="44"/>
      <c r="QU229" s="44"/>
      <c r="QV229" s="44"/>
      <c r="QW229" s="44"/>
      <c r="QX229" s="44"/>
      <c r="QY229" s="44"/>
      <c r="QZ229" s="44"/>
      <c r="RA229" s="44"/>
      <c r="RB229" s="44"/>
      <c r="RC229" s="44"/>
      <c r="RD229" s="44"/>
      <c r="RE229" s="44"/>
      <c r="RF229" s="44"/>
      <c r="RG229" s="44"/>
      <c r="RH229" s="44"/>
      <c r="RI229" s="44"/>
      <c r="RJ229" s="44"/>
      <c r="RK229" s="44"/>
      <c r="RL229" s="44"/>
      <c r="RM229" s="44"/>
      <c r="RN229" s="44"/>
      <c r="RO229" s="44"/>
      <c r="RP229" s="44"/>
      <c r="RQ229" s="44"/>
      <c r="RR229" s="44"/>
      <c r="RS229" s="44"/>
      <c r="RT229" s="44"/>
      <c r="RU229" s="44"/>
      <c r="RV229" s="44"/>
      <c r="RW229" s="44"/>
      <c r="RX229" s="44"/>
      <c r="RY229" s="44"/>
      <c r="RZ229" s="44"/>
      <c r="SA229" s="44"/>
      <c r="SB229" s="44"/>
      <c r="SC229" s="44"/>
      <c r="SD229" s="44"/>
      <c r="SE229" s="44"/>
      <c r="SF229" s="44"/>
      <c r="SG229" s="44"/>
      <c r="SH229" s="44"/>
      <c r="SI229" s="44"/>
      <c r="SJ229" s="44"/>
      <c r="SK229" s="44"/>
      <c r="SL229" s="44"/>
      <c r="SM229" s="44"/>
      <c r="SN229" s="44"/>
      <c r="SO229" s="44"/>
      <c r="SP229" s="44"/>
      <c r="SQ229" s="44"/>
      <c r="SR229" s="44"/>
      <c r="SS229" s="44"/>
      <c r="ST229" s="44"/>
      <c r="SU229" s="44"/>
      <c r="SV229" s="44"/>
      <c r="SW229" s="44"/>
      <c r="SX229" s="44"/>
      <c r="SY229" s="44"/>
      <c r="SZ229" s="44"/>
      <c r="TA229" s="44"/>
      <c r="TB229" s="44"/>
      <c r="TC229" s="44"/>
      <c r="TD229" s="44"/>
      <c r="TE229" s="44"/>
      <c r="TF229" s="44"/>
      <c r="TG229" s="44"/>
      <c r="TH229" s="44"/>
      <c r="TI229" s="44"/>
      <c r="TJ229" s="44"/>
      <c r="TK229" s="44"/>
      <c r="TL229" s="44"/>
      <c r="TM229" s="44"/>
      <c r="TN229" s="44"/>
      <c r="TO229" s="44"/>
      <c r="TP229" s="44"/>
      <c r="TQ229" s="44"/>
      <c r="TR229" s="44"/>
      <c r="TS229" s="44"/>
      <c r="TT229" s="44"/>
      <c r="TU229" s="44"/>
      <c r="TV229" s="44"/>
      <c r="TW229" s="44"/>
      <c r="TX229" s="44"/>
      <c r="TY229" s="44"/>
      <c r="TZ229" s="44"/>
      <c r="UA229" s="44"/>
      <c r="UB229" s="44"/>
      <c r="UC229" s="44"/>
      <c r="UD229" s="44"/>
      <c r="UE229" s="44"/>
      <c r="UF229" s="44"/>
      <c r="UG229" s="44"/>
      <c r="UH229" s="44"/>
      <c r="UI229" s="44"/>
      <c r="UJ229" s="44"/>
      <c r="UK229" s="44"/>
      <c r="UL229" s="44"/>
      <c r="UM229" s="44"/>
      <c r="UN229" s="44"/>
      <c r="UO229" s="44"/>
      <c r="UP229" s="44"/>
      <c r="UQ229" s="44"/>
      <c r="UR229" s="44"/>
      <c r="US229" s="44"/>
      <c r="UT229" s="44"/>
      <c r="UU229" s="44"/>
      <c r="UV229" s="44"/>
      <c r="UW229" s="44"/>
      <c r="UX229" s="44"/>
      <c r="UY229" s="44"/>
      <c r="UZ229" s="44"/>
      <c r="VA229" s="44"/>
      <c r="VB229" s="44"/>
      <c r="VC229" s="44"/>
      <c r="VD229" s="44"/>
      <c r="VE229" s="44"/>
      <c r="VF229" s="44"/>
      <c r="VG229" s="44"/>
      <c r="VH229" s="44"/>
      <c r="VI229" s="44"/>
      <c r="VJ229" s="44"/>
      <c r="VK229" s="44"/>
      <c r="VL229" s="44"/>
      <c r="VM229" s="44"/>
      <c r="VN229" s="44"/>
      <c r="VO229" s="44"/>
      <c r="VP229" s="44"/>
      <c r="VQ229" s="44"/>
      <c r="VR229" s="44"/>
      <c r="VS229" s="44"/>
      <c r="VT229" s="44"/>
      <c r="VU229" s="44"/>
      <c r="VV229" s="44"/>
      <c r="VW229" s="44"/>
      <c r="VX229" s="44"/>
      <c r="VY229" s="44"/>
      <c r="VZ229" s="44"/>
      <c r="WA229" s="44"/>
      <c r="WB229" s="44"/>
      <c r="WC229" s="44"/>
      <c r="WD229" s="44"/>
      <c r="WE229" s="44"/>
      <c r="WF229" s="44"/>
      <c r="WG229" s="44"/>
      <c r="WH229" s="44"/>
      <c r="WI229" s="44"/>
      <c r="WJ229" s="44"/>
      <c r="WK229" s="44"/>
      <c r="WL229" s="44"/>
      <c r="WM229" s="44"/>
      <c r="WN229" s="44"/>
      <c r="WO229" s="44"/>
      <c r="WP229" s="44"/>
      <c r="WQ229" s="44"/>
      <c r="WR229" s="44"/>
      <c r="WS229" s="44"/>
      <c r="WT229" s="44"/>
      <c r="WU229" s="44"/>
      <c r="WV229" s="44"/>
      <c r="WW229" s="44"/>
      <c r="WX229" s="44"/>
      <c r="WY229" s="44"/>
      <c r="WZ229" s="44"/>
      <c r="XA229" s="44"/>
      <c r="XB229" s="44"/>
      <c r="XC229" s="44"/>
      <c r="XD229" s="44"/>
      <c r="XE229" s="44"/>
      <c r="XF229" s="44"/>
      <c r="XG229" s="44"/>
      <c r="XH229" s="44"/>
      <c r="XI229" s="44"/>
      <c r="XJ229" s="44"/>
      <c r="XK229" s="44"/>
      <c r="XL229" s="44"/>
      <c r="XM229" s="44"/>
      <c r="XN229" s="44"/>
      <c r="XO229" s="44"/>
      <c r="XP229" s="44"/>
      <c r="XQ229" s="44"/>
      <c r="XR229" s="44"/>
      <c r="XS229" s="44"/>
      <c r="XT229" s="44"/>
      <c r="XU229" s="44"/>
      <c r="XV229" s="44"/>
      <c r="XW229" s="44"/>
      <c r="XX229" s="44"/>
      <c r="XY229" s="44"/>
      <c r="XZ229" s="44"/>
      <c r="YA229" s="44"/>
      <c r="YB229" s="44"/>
      <c r="YC229" s="44"/>
      <c r="YD229" s="44"/>
      <c r="YE229" s="44"/>
      <c r="YF229" s="44"/>
      <c r="YG229" s="44"/>
      <c r="YH229" s="44"/>
      <c r="YI229" s="44"/>
      <c r="YJ229" s="44"/>
      <c r="YK229" s="44"/>
      <c r="YL229" s="44"/>
      <c r="YM229" s="44"/>
      <c r="YN229" s="44"/>
      <c r="YO229" s="44"/>
      <c r="YP229" s="44"/>
      <c r="YQ229" s="44"/>
      <c r="YR229" s="44"/>
      <c r="YS229" s="44"/>
      <c r="YT229" s="44"/>
      <c r="YU229" s="44"/>
      <c r="YV229" s="44"/>
      <c r="YW229" s="44"/>
      <c r="YX229" s="44"/>
      <c r="YY229" s="44"/>
      <c r="YZ229" s="44"/>
      <c r="ZA229" s="44"/>
      <c r="ZB229" s="44"/>
      <c r="ZC229" s="44"/>
      <c r="ZD229" s="44"/>
      <c r="ZE229" s="44"/>
      <c r="ZF229" s="44"/>
      <c r="ZG229" s="44"/>
      <c r="ZH229" s="44"/>
      <c r="ZI229" s="44"/>
      <c r="ZJ229" s="44"/>
      <c r="ZK229" s="44"/>
      <c r="ZL229" s="44"/>
      <c r="ZM229" s="44"/>
      <c r="ZN229" s="44"/>
      <c r="ZO229" s="44"/>
      <c r="ZP229" s="44"/>
      <c r="ZQ229" s="44"/>
      <c r="ZR229" s="44"/>
      <c r="ZS229" s="44"/>
      <c r="ZT229" s="44"/>
      <c r="ZU229" s="44"/>
      <c r="ZV229" s="44"/>
      <c r="ZW229" s="44"/>
      <c r="ZX229" s="44"/>
      <c r="ZY229" s="44"/>
      <c r="ZZ229" s="44"/>
      <c r="AAA229" s="44"/>
      <c r="AAB229" s="44"/>
      <c r="AAC229" s="44"/>
      <c r="AAD229" s="44"/>
      <c r="AAE229" s="44"/>
      <c r="AAF229" s="44"/>
      <c r="AAG229" s="44"/>
      <c r="AAH229" s="44"/>
      <c r="AAI229" s="44"/>
      <c r="AAJ229" s="44"/>
      <c r="AAK229" s="44"/>
      <c r="AAL229" s="44"/>
      <c r="AAM229" s="44"/>
      <c r="AAN229" s="44"/>
      <c r="AAO229" s="44"/>
      <c r="AAP229" s="44"/>
      <c r="AAQ229" s="44"/>
      <c r="AAR229" s="44"/>
      <c r="AAS229" s="44"/>
      <c r="AAT229" s="44"/>
      <c r="AAU229" s="44"/>
      <c r="AAV229" s="44"/>
      <c r="AAW229" s="44"/>
      <c r="AAX229" s="44"/>
      <c r="AAY229" s="44"/>
      <c r="AAZ229" s="44"/>
      <c r="ABA229" s="44"/>
      <c r="ABB229" s="44"/>
    </row>
    <row r="230" spans="1:730" x14ac:dyDescent="0.2">
      <c r="A230" s="6"/>
      <c r="B230" s="6"/>
      <c r="C230" s="36"/>
      <c r="D230" s="36"/>
      <c r="E230" s="36"/>
      <c r="F230" s="36"/>
      <c r="G230" s="8"/>
      <c r="H230" s="6"/>
      <c r="I230" s="6"/>
      <c r="J230" s="6"/>
      <c r="K230" s="6"/>
      <c r="L230" s="6"/>
      <c r="M230" s="6"/>
      <c r="N230" s="6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  <c r="PI230" s="44"/>
      <c r="PJ230" s="44"/>
      <c r="PK230" s="44"/>
      <c r="PL230" s="44"/>
      <c r="PM230" s="44"/>
      <c r="PN230" s="44"/>
      <c r="PO230" s="44"/>
      <c r="PP230" s="44"/>
      <c r="PQ230" s="44"/>
      <c r="PR230" s="44"/>
      <c r="PS230" s="44"/>
      <c r="PT230" s="44"/>
      <c r="PU230" s="44"/>
      <c r="PV230" s="44"/>
      <c r="PW230" s="44"/>
      <c r="PX230" s="44"/>
      <c r="PY230" s="44"/>
      <c r="PZ230" s="44"/>
      <c r="QA230" s="44"/>
      <c r="QB230" s="44"/>
      <c r="QC230" s="44"/>
      <c r="QD230" s="44"/>
      <c r="QE230" s="44"/>
      <c r="QF230" s="44"/>
      <c r="QG230" s="44"/>
      <c r="QH230" s="44"/>
      <c r="QI230" s="44"/>
      <c r="QJ230" s="44"/>
      <c r="QK230" s="44"/>
      <c r="QL230" s="44"/>
      <c r="QM230" s="44"/>
      <c r="QN230" s="44"/>
      <c r="QO230" s="44"/>
      <c r="QP230" s="44"/>
      <c r="QQ230" s="44"/>
      <c r="QR230" s="44"/>
      <c r="QS230" s="44"/>
      <c r="QT230" s="44"/>
      <c r="QU230" s="44"/>
      <c r="QV230" s="44"/>
      <c r="QW230" s="44"/>
      <c r="QX230" s="44"/>
      <c r="QY230" s="44"/>
      <c r="QZ230" s="44"/>
      <c r="RA230" s="44"/>
      <c r="RB230" s="44"/>
      <c r="RC230" s="44"/>
      <c r="RD230" s="44"/>
      <c r="RE230" s="44"/>
      <c r="RF230" s="44"/>
      <c r="RG230" s="44"/>
      <c r="RH230" s="44"/>
      <c r="RI230" s="44"/>
      <c r="RJ230" s="44"/>
      <c r="RK230" s="44"/>
      <c r="RL230" s="44"/>
      <c r="RM230" s="44"/>
      <c r="RN230" s="44"/>
      <c r="RO230" s="44"/>
      <c r="RP230" s="44"/>
      <c r="RQ230" s="44"/>
      <c r="RR230" s="44"/>
      <c r="RS230" s="44"/>
      <c r="RT230" s="44"/>
      <c r="RU230" s="44"/>
      <c r="RV230" s="44"/>
      <c r="RW230" s="44"/>
      <c r="RX230" s="44"/>
      <c r="RY230" s="44"/>
      <c r="RZ230" s="44"/>
      <c r="SA230" s="44"/>
      <c r="SB230" s="44"/>
      <c r="SC230" s="44"/>
      <c r="SD230" s="44"/>
      <c r="SE230" s="44"/>
      <c r="SF230" s="44"/>
      <c r="SG230" s="44"/>
      <c r="SH230" s="44"/>
      <c r="SI230" s="44"/>
      <c r="SJ230" s="44"/>
      <c r="SK230" s="44"/>
      <c r="SL230" s="44"/>
      <c r="SM230" s="44"/>
      <c r="SN230" s="44"/>
      <c r="SO230" s="44"/>
      <c r="SP230" s="44"/>
      <c r="SQ230" s="44"/>
      <c r="SR230" s="44"/>
      <c r="SS230" s="44"/>
      <c r="ST230" s="44"/>
      <c r="SU230" s="44"/>
      <c r="SV230" s="44"/>
      <c r="SW230" s="44"/>
      <c r="SX230" s="44"/>
      <c r="SY230" s="44"/>
      <c r="SZ230" s="44"/>
      <c r="TA230" s="44"/>
      <c r="TB230" s="44"/>
      <c r="TC230" s="44"/>
      <c r="TD230" s="44"/>
      <c r="TE230" s="44"/>
      <c r="TF230" s="44"/>
      <c r="TG230" s="44"/>
      <c r="TH230" s="44"/>
      <c r="TI230" s="44"/>
      <c r="TJ230" s="44"/>
      <c r="TK230" s="44"/>
      <c r="TL230" s="44"/>
      <c r="TM230" s="44"/>
      <c r="TN230" s="44"/>
      <c r="TO230" s="44"/>
      <c r="TP230" s="44"/>
      <c r="TQ230" s="44"/>
      <c r="TR230" s="44"/>
      <c r="TS230" s="44"/>
      <c r="TT230" s="44"/>
      <c r="TU230" s="44"/>
      <c r="TV230" s="44"/>
      <c r="TW230" s="44"/>
      <c r="TX230" s="44"/>
      <c r="TY230" s="44"/>
      <c r="TZ230" s="44"/>
      <c r="UA230" s="44"/>
      <c r="UB230" s="44"/>
      <c r="UC230" s="44"/>
      <c r="UD230" s="44"/>
      <c r="UE230" s="44"/>
      <c r="UF230" s="44"/>
      <c r="UG230" s="44"/>
      <c r="UH230" s="44"/>
      <c r="UI230" s="44"/>
      <c r="UJ230" s="44"/>
      <c r="UK230" s="44"/>
      <c r="UL230" s="44"/>
      <c r="UM230" s="44"/>
      <c r="UN230" s="44"/>
      <c r="UO230" s="44"/>
      <c r="UP230" s="44"/>
      <c r="UQ230" s="44"/>
      <c r="UR230" s="44"/>
      <c r="US230" s="44"/>
      <c r="UT230" s="44"/>
      <c r="UU230" s="44"/>
      <c r="UV230" s="44"/>
      <c r="UW230" s="44"/>
      <c r="UX230" s="44"/>
      <c r="UY230" s="44"/>
      <c r="UZ230" s="44"/>
      <c r="VA230" s="44"/>
      <c r="VB230" s="44"/>
      <c r="VC230" s="44"/>
      <c r="VD230" s="44"/>
      <c r="VE230" s="44"/>
      <c r="VF230" s="44"/>
      <c r="VG230" s="44"/>
      <c r="VH230" s="44"/>
      <c r="VI230" s="44"/>
      <c r="VJ230" s="44"/>
      <c r="VK230" s="44"/>
      <c r="VL230" s="44"/>
      <c r="VM230" s="44"/>
      <c r="VN230" s="44"/>
      <c r="VO230" s="44"/>
      <c r="VP230" s="44"/>
      <c r="VQ230" s="44"/>
      <c r="VR230" s="44"/>
      <c r="VS230" s="44"/>
      <c r="VT230" s="44"/>
      <c r="VU230" s="44"/>
      <c r="VV230" s="44"/>
      <c r="VW230" s="44"/>
      <c r="VX230" s="44"/>
      <c r="VY230" s="44"/>
      <c r="VZ230" s="44"/>
      <c r="WA230" s="44"/>
      <c r="WB230" s="44"/>
      <c r="WC230" s="44"/>
      <c r="WD230" s="44"/>
      <c r="WE230" s="44"/>
      <c r="WF230" s="44"/>
      <c r="WG230" s="44"/>
      <c r="WH230" s="44"/>
      <c r="WI230" s="44"/>
      <c r="WJ230" s="44"/>
      <c r="WK230" s="44"/>
      <c r="WL230" s="44"/>
      <c r="WM230" s="44"/>
      <c r="WN230" s="44"/>
      <c r="WO230" s="44"/>
      <c r="WP230" s="44"/>
      <c r="WQ230" s="44"/>
      <c r="WR230" s="44"/>
      <c r="WS230" s="44"/>
      <c r="WT230" s="44"/>
      <c r="WU230" s="44"/>
      <c r="WV230" s="44"/>
      <c r="WW230" s="44"/>
      <c r="WX230" s="44"/>
      <c r="WY230" s="44"/>
      <c r="WZ230" s="44"/>
      <c r="XA230" s="44"/>
      <c r="XB230" s="44"/>
      <c r="XC230" s="44"/>
      <c r="XD230" s="44"/>
      <c r="XE230" s="44"/>
      <c r="XF230" s="44"/>
      <c r="XG230" s="44"/>
      <c r="XH230" s="44"/>
      <c r="XI230" s="44"/>
      <c r="XJ230" s="44"/>
      <c r="XK230" s="44"/>
      <c r="XL230" s="44"/>
      <c r="XM230" s="44"/>
      <c r="XN230" s="44"/>
      <c r="XO230" s="44"/>
      <c r="XP230" s="44"/>
      <c r="XQ230" s="44"/>
      <c r="XR230" s="44"/>
      <c r="XS230" s="44"/>
      <c r="XT230" s="44"/>
      <c r="XU230" s="44"/>
      <c r="XV230" s="44"/>
      <c r="XW230" s="44"/>
      <c r="XX230" s="44"/>
      <c r="XY230" s="44"/>
      <c r="XZ230" s="44"/>
      <c r="YA230" s="44"/>
      <c r="YB230" s="44"/>
      <c r="YC230" s="44"/>
      <c r="YD230" s="44"/>
      <c r="YE230" s="44"/>
      <c r="YF230" s="44"/>
      <c r="YG230" s="44"/>
      <c r="YH230" s="44"/>
      <c r="YI230" s="44"/>
      <c r="YJ230" s="44"/>
      <c r="YK230" s="44"/>
      <c r="YL230" s="44"/>
      <c r="YM230" s="44"/>
      <c r="YN230" s="44"/>
      <c r="YO230" s="44"/>
      <c r="YP230" s="44"/>
      <c r="YQ230" s="44"/>
      <c r="YR230" s="44"/>
      <c r="YS230" s="44"/>
      <c r="YT230" s="44"/>
      <c r="YU230" s="44"/>
      <c r="YV230" s="44"/>
      <c r="YW230" s="44"/>
      <c r="YX230" s="44"/>
      <c r="YY230" s="44"/>
      <c r="YZ230" s="44"/>
      <c r="ZA230" s="44"/>
      <c r="ZB230" s="44"/>
      <c r="ZC230" s="44"/>
      <c r="ZD230" s="44"/>
      <c r="ZE230" s="44"/>
      <c r="ZF230" s="44"/>
      <c r="ZG230" s="44"/>
      <c r="ZH230" s="44"/>
      <c r="ZI230" s="44"/>
      <c r="ZJ230" s="44"/>
      <c r="ZK230" s="44"/>
      <c r="ZL230" s="44"/>
      <c r="ZM230" s="44"/>
      <c r="ZN230" s="44"/>
      <c r="ZO230" s="44"/>
      <c r="ZP230" s="44"/>
      <c r="ZQ230" s="44"/>
      <c r="ZR230" s="44"/>
      <c r="ZS230" s="44"/>
      <c r="ZT230" s="44"/>
      <c r="ZU230" s="44"/>
      <c r="ZV230" s="44"/>
      <c r="ZW230" s="44"/>
      <c r="ZX230" s="44"/>
      <c r="ZY230" s="44"/>
      <c r="ZZ230" s="44"/>
      <c r="AAA230" s="44"/>
      <c r="AAB230" s="44"/>
      <c r="AAC230" s="44"/>
      <c r="AAD230" s="44"/>
      <c r="AAE230" s="44"/>
      <c r="AAF230" s="44"/>
      <c r="AAG230" s="44"/>
      <c r="AAH230" s="44"/>
      <c r="AAI230" s="44"/>
      <c r="AAJ230" s="44"/>
      <c r="AAK230" s="44"/>
      <c r="AAL230" s="44"/>
      <c r="AAM230" s="44"/>
      <c r="AAN230" s="44"/>
      <c r="AAO230" s="44"/>
      <c r="AAP230" s="44"/>
      <c r="AAQ230" s="44"/>
      <c r="AAR230" s="44"/>
      <c r="AAS230" s="44"/>
      <c r="AAT230" s="44"/>
      <c r="AAU230" s="44"/>
      <c r="AAV230" s="44"/>
      <c r="AAW230" s="44"/>
      <c r="AAX230" s="44"/>
      <c r="AAY230" s="44"/>
      <c r="AAZ230" s="44"/>
      <c r="ABA230" s="44"/>
      <c r="ABB230" s="44"/>
    </row>
    <row r="231" spans="1:730" ht="31.5" customHeight="1" x14ac:dyDescent="0.2">
      <c r="A231" s="70" t="s">
        <v>60</v>
      </c>
      <c r="B231" s="62"/>
      <c r="C231" s="71">
        <f t="shared" ref="C231:H231" si="29">C232+C233+C234+C235</f>
        <v>452886.76</v>
      </c>
      <c r="D231" s="71">
        <f t="shared" si="29"/>
        <v>5486</v>
      </c>
      <c r="E231" s="71">
        <f t="shared" si="29"/>
        <v>452893.28099999996</v>
      </c>
      <c r="F231" s="71">
        <f t="shared" si="29"/>
        <v>5486</v>
      </c>
      <c r="G231" s="71">
        <f t="shared" si="29"/>
        <v>243397.41899999999</v>
      </c>
      <c r="H231" s="71">
        <f t="shared" si="29"/>
        <v>625.70000000000005</v>
      </c>
      <c r="I231" s="69"/>
      <c r="J231" s="69"/>
      <c r="K231" s="69"/>
      <c r="L231" s="69"/>
      <c r="M231" s="69"/>
      <c r="N231" s="69"/>
      <c r="S231" s="1"/>
      <c r="T231" s="1"/>
      <c r="U231" s="1"/>
      <c r="V231" s="1"/>
      <c r="W231" s="1"/>
      <c r="X231" s="1"/>
      <c r="Y231" s="1"/>
      <c r="Z231" s="1"/>
      <c r="AA231" s="1"/>
    </row>
    <row r="232" spans="1:730" ht="28.5" customHeight="1" x14ac:dyDescent="0.2">
      <c r="A232" s="157" t="s">
        <v>38</v>
      </c>
      <c r="B232" s="76" t="s">
        <v>167</v>
      </c>
      <c r="C232" s="77">
        <f t="shared" ref="C232:H232" si="30">C17+C27+C37+C95+C103+C110+C120+C127+C142+C151+C160+C169+C176+C183+C191+C205+C212+C220+C228</f>
        <v>169097.76</v>
      </c>
      <c r="D232" s="77">
        <f t="shared" si="30"/>
        <v>5486</v>
      </c>
      <c r="E232" s="77">
        <f t="shared" si="30"/>
        <v>169104.28099999996</v>
      </c>
      <c r="F232" s="77">
        <f t="shared" si="30"/>
        <v>5486</v>
      </c>
      <c r="G232" s="77">
        <f t="shared" si="30"/>
        <v>80808.109000000011</v>
      </c>
      <c r="H232" s="77">
        <f t="shared" si="30"/>
        <v>625.70000000000005</v>
      </c>
      <c r="I232" s="158"/>
      <c r="J232" s="158"/>
      <c r="K232" s="158"/>
      <c r="L232" s="158"/>
      <c r="M232" s="158"/>
      <c r="N232" s="158"/>
      <c r="S232" s="1"/>
      <c r="T232" s="1"/>
      <c r="U232" s="1"/>
      <c r="V232" s="1"/>
      <c r="W232" s="1"/>
      <c r="X232" s="1"/>
      <c r="Y232" s="1"/>
      <c r="Z232" s="1"/>
      <c r="AA232" s="1"/>
    </row>
    <row r="233" spans="1:730" ht="24.75" customHeight="1" x14ac:dyDescent="0.2">
      <c r="A233" s="157"/>
      <c r="B233" s="76" t="s">
        <v>57</v>
      </c>
      <c r="C233" s="159">
        <f t="shared" ref="C233:H233" si="31">B18+B111+B161+B192</f>
        <v>0</v>
      </c>
      <c r="D233" s="159">
        <f t="shared" si="31"/>
        <v>0</v>
      </c>
      <c r="E233" s="159">
        <f t="shared" si="31"/>
        <v>0</v>
      </c>
      <c r="F233" s="159">
        <f t="shared" si="31"/>
        <v>0</v>
      </c>
      <c r="G233" s="159">
        <f t="shared" si="31"/>
        <v>0</v>
      </c>
      <c r="H233" s="159">
        <f t="shared" si="31"/>
        <v>0</v>
      </c>
      <c r="I233" s="160"/>
      <c r="J233" s="160"/>
      <c r="K233" s="160"/>
      <c r="L233" s="160"/>
      <c r="M233" s="160"/>
      <c r="N233" s="160"/>
      <c r="S233" s="1"/>
      <c r="T233" s="1"/>
      <c r="U233" s="1"/>
      <c r="V233" s="1"/>
      <c r="W233" s="1"/>
      <c r="X233" s="1"/>
      <c r="Y233" s="1"/>
      <c r="Z233" s="1"/>
      <c r="AA233" s="1"/>
    </row>
    <row r="234" spans="1:730" ht="25.5" x14ac:dyDescent="0.2">
      <c r="A234" s="161"/>
      <c r="B234" s="76" t="s">
        <v>24</v>
      </c>
      <c r="C234" s="159">
        <f t="shared" ref="C234:H234" si="32">C19+C28+C96+C143+C193</f>
        <v>283789</v>
      </c>
      <c r="D234" s="159">
        <f t="shared" si="32"/>
        <v>0</v>
      </c>
      <c r="E234" s="159">
        <f t="shared" si="32"/>
        <v>283789</v>
      </c>
      <c r="F234" s="159">
        <f t="shared" si="32"/>
        <v>0</v>
      </c>
      <c r="G234" s="159">
        <f t="shared" si="32"/>
        <v>162589.31</v>
      </c>
      <c r="H234" s="159">
        <f t="shared" si="32"/>
        <v>0</v>
      </c>
      <c r="I234" s="160"/>
      <c r="J234" s="160"/>
      <c r="K234" s="160"/>
      <c r="L234" s="160"/>
      <c r="M234" s="160"/>
      <c r="N234" s="160"/>
      <c r="S234" s="1"/>
      <c r="T234" s="1"/>
      <c r="U234" s="1"/>
      <c r="V234" s="1"/>
      <c r="W234" s="1"/>
      <c r="X234" s="1"/>
      <c r="Y234" s="1"/>
      <c r="Z234" s="1"/>
      <c r="AA234" s="1"/>
    </row>
    <row r="235" spans="1:730" ht="28.5" customHeight="1" x14ac:dyDescent="0.2">
      <c r="A235" s="161"/>
      <c r="B235" s="76" t="s">
        <v>61</v>
      </c>
      <c r="C235" s="159">
        <f t="shared" ref="C235:H235" si="33">C20+C29+C144+C194</f>
        <v>0</v>
      </c>
      <c r="D235" s="159">
        <f t="shared" si="33"/>
        <v>0</v>
      </c>
      <c r="E235" s="159">
        <f t="shared" si="33"/>
        <v>0</v>
      </c>
      <c r="F235" s="159">
        <f t="shared" si="33"/>
        <v>0</v>
      </c>
      <c r="G235" s="159">
        <f t="shared" si="33"/>
        <v>0</v>
      </c>
      <c r="H235" s="159">
        <f t="shared" si="33"/>
        <v>0</v>
      </c>
      <c r="I235" s="160"/>
      <c r="J235" s="160"/>
      <c r="K235" s="160"/>
      <c r="L235" s="160"/>
      <c r="M235" s="160"/>
      <c r="N235" s="160"/>
      <c r="S235" s="1"/>
      <c r="T235" s="1"/>
      <c r="U235" s="1"/>
      <c r="V235" s="1"/>
      <c r="W235" s="1"/>
      <c r="X235" s="1"/>
      <c r="Y235" s="1"/>
      <c r="Z235" s="1"/>
      <c r="AA235" s="1"/>
    </row>
    <row r="236" spans="1:730" ht="15.75" x14ac:dyDescent="0.2">
      <c r="A236" s="48"/>
      <c r="B236" s="44"/>
      <c r="C236" s="49"/>
      <c r="D236" s="49"/>
      <c r="E236" s="49"/>
      <c r="F236" s="49"/>
      <c r="G236" s="88"/>
      <c r="H236" s="49"/>
      <c r="I236" s="44"/>
      <c r="J236" s="44"/>
      <c r="K236" s="44"/>
      <c r="L236" s="44"/>
      <c r="M236" s="44"/>
      <c r="N236" s="44"/>
      <c r="S236" s="1"/>
      <c r="T236" s="1"/>
      <c r="U236" s="1"/>
      <c r="V236" s="1"/>
      <c r="W236" s="1"/>
      <c r="X236" s="1"/>
      <c r="Y236" s="1"/>
      <c r="Z236" s="1"/>
      <c r="AA236" s="1"/>
    </row>
    <row r="237" spans="1:730" ht="15.75" x14ac:dyDescent="0.25">
      <c r="A237" s="195" t="s">
        <v>158</v>
      </c>
      <c r="B237" s="196"/>
      <c r="C237" s="196"/>
      <c r="D237" s="196"/>
      <c r="E237" s="128"/>
      <c r="F237" s="49"/>
      <c r="G237" s="88"/>
      <c r="H237" s="49"/>
      <c r="I237" s="127" t="s">
        <v>159</v>
      </c>
      <c r="J237" s="44"/>
      <c r="K237" s="44"/>
      <c r="L237" s="44"/>
      <c r="M237" s="44"/>
      <c r="N237" s="44"/>
      <c r="S237" s="1"/>
      <c r="T237" s="1"/>
      <c r="U237" s="1"/>
      <c r="V237" s="1"/>
      <c r="W237" s="1"/>
      <c r="X237" s="1"/>
      <c r="Y237" s="1"/>
      <c r="Z237" s="1"/>
      <c r="AA237" s="1"/>
    </row>
    <row r="239" spans="1:730" x14ac:dyDescent="0.2">
      <c r="S239" s="1"/>
      <c r="T239" s="1"/>
      <c r="U239" s="1"/>
      <c r="V239" s="1"/>
      <c r="W239" s="1"/>
      <c r="X239" s="1"/>
      <c r="Y239" s="1"/>
      <c r="Z239" s="1"/>
      <c r="AA239" s="1"/>
    </row>
    <row r="240" spans="1:730" x14ac:dyDescent="0.2">
      <c r="S240" s="1"/>
      <c r="T240" s="1"/>
      <c r="U240" s="1"/>
      <c r="V240" s="1"/>
      <c r="W240" s="1"/>
      <c r="X240" s="1"/>
      <c r="Y240" s="1"/>
      <c r="Z240" s="1"/>
      <c r="AA240" s="1"/>
    </row>
    <row r="250" spans="1:27" x14ac:dyDescent="0.2">
      <c r="A250" s="1" t="s">
        <v>62</v>
      </c>
      <c r="G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">
      <c r="A251" s="1" t="s">
        <v>63</v>
      </c>
      <c r="G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</sheetData>
  <mergeCells count="88">
    <mergeCell ref="A216:N216"/>
    <mergeCell ref="A222:N222"/>
    <mergeCell ref="A223:N223"/>
    <mergeCell ref="A224:N224"/>
    <mergeCell ref="A237:D237"/>
    <mergeCell ref="A187:N187"/>
    <mergeCell ref="A200:N200"/>
    <mergeCell ref="A208:N208"/>
    <mergeCell ref="A209:N209"/>
    <mergeCell ref="A210:N210"/>
    <mergeCell ref="A214:N214"/>
    <mergeCell ref="A215:N215"/>
    <mergeCell ref="A188:N188"/>
    <mergeCell ref="A189:N189"/>
    <mergeCell ref="A197:N197"/>
    <mergeCell ref="A198:N198"/>
    <mergeCell ref="A199:N199"/>
    <mergeCell ref="A186:N186"/>
    <mergeCell ref="A156:N156"/>
    <mergeCell ref="A164:N164"/>
    <mergeCell ref="A165:N165"/>
    <mergeCell ref="A166:N166"/>
    <mergeCell ref="A167:N167"/>
    <mergeCell ref="A172:N172"/>
    <mergeCell ref="A173:N173"/>
    <mergeCell ref="A174:N174"/>
    <mergeCell ref="A179:N179"/>
    <mergeCell ref="A180:N180"/>
    <mergeCell ref="A181:N181"/>
    <mergeCell ref="B157:B159"/>
    <mergeCell ref="A155:N155"/>
    <mergeCell ref="A123:N123"/>
    <mergeCell ref="A124:N124"/>
    <mergeCell ref="A130:N130"/>
    <mergeCell ref="A131:N131"/>
    <mergeCell ref="A132:N132"/>
    <mergeCell ref="A133:N133"/>
    <mergeCell ref="A139:N139"/>
    <mergeCell ref="A147:N147"/>
    <mergeCell ref="A148:N148"/>
    <mergeCell ref="A149:N149"/>
    <mergeCell ref="A154:N154"/>
    <mergeCell ref="A114:N114"/>
    <mergeCell ref="A115:N115"/>
    <mergeCell ref="A116:N116"/>
    <mergeCell ref="A117:N117"/>
    <mergeCell ref="A122:N122"/>
    <mergeCell ref="A22:N22"/>
    <mergeCell ref="A23:N23"/>
    <mergeCell ref="A108:N108"/>
    <mergeCell ref="A31:N31"/>
    <mergeCell ref="A32:N32"/>
    <mergeCell ref="A33:N33"/>
    <mergeCell ref="A40:N40"/>
    <mergeCell ref="A41:N41"/>
    <mergeCell ref="A42:N42"/>
    <mergeCell ref="A99:N99"/>
    <mergeCell ref="A100:N100"/>
    <mergeCell ref="A101:N101"/>
    <mergeCell ref="A106:N106"/>
    <mergeCell ref="A107:N107"/>
    <mergeCell ref="A24:N24"/>
    <mergeCell ref="L8:L10"/>
    <mergeCell ref="M8:M10"/>
    <mergeCell ref="A14:N14"/>
    <mergeCell ref="F9:F10"/>
    <mergeCell ref="G9:G10"/>
    <mergeCell ref="H9:H10"/>
    <mergeCell ref="G8:H8"/>
    <mergeCell ref="I8:I10"/>
    <mergeCell ref="A12:N12"/>
    <mergeCell ref="A13:N13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E9:E10"/>
    <mergeCell ref="J8:J10"/>
    <mergeCell ref="K8:K10"/>
  </mergeCells>
  <pageMargins left="0.70866141732283472" right="0.31496062992125984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253"/>
  <sheetViews>
    <sheetView workbookViewId="0">
      <selection sqref="A1:XFD1048576"/>
    </sheetView>
  </sheetViews>
  <sheetFormatPr defaultRowHeight="12.75" x14ac:dyDescent="0.2"/>
  <cols>
    <col min="1" max="1" width="20.85546875" style="1" customWidth="1"/>
    <col min="2" max="2" width="13.7109375" style="1" customWidth="1"/>
    <col min="3" max="3" width="11.5703125" style="1" customWidth="1"/>
    <col min="4" max="4" width="10.5703125" style="1" customWidth="1"/>
    <col min="5" max="5" width="11.28515625" style="1" customWidth="1"/>
    <col min="6" max="6" width="10.140625" style="1" customWidth="1"/>
    <col min="7" max="7" width="11.28515625" style="89" customWidth="1"/>
    <col min="8" max="8" width="9.28515625" style="1" customWidth="1"/>
    <col min="9" max="9" width="11.85546875" style="1" customWidth="1"/>
    <col min="10" max="10" width="5" style="1" customWidth="1"/>
    <col min="11" max="11" width="4.42578125" style="1" customWidth="1"/>
    <col min="12" max="12" width="5" style="1" customWidth="1"/>
    <col min="13" max="13" width="5.140625" style="1" customWidth="1"/>
    <col min="14" max="14" width="5.42578125" style="1" customWidth="1"/>
    <col min="15" max="15" width="9.140625" style="64"/>
    <col min="16" max="16" width="7.140625" style="64" customWidth="1"/>
    <col min="17" max="17" width="11.28515625" style="64" customWidth="1"/>
    <col min="18" max="18" width="8.85546875" style="64" customWidth="1"/>
    <col min="19" max="19" width="5.85546875" style="64" customWidth="1"/>
    <col min="20" max="20" width="6.42578125" style="64" customWidth="1"/>
    <col min="21" max="21" width="6.85546875" style="64" customWidth="1"/>
    <col min="22" max="24" width="6.28515625" style="64" customWidth="1"/>
    <col min="25" max="25" width="5.85546875" style="64" customWidth="1"/>
    <col min="26" max="27" width="9.140625" style="64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AA2" s="1"/>
    </row>
    <row r="3" spans="1:27" ht="18.75" x14ac:dyDescent="0.3">
      <c r="C3" s="2"/>
      <c r="D3" s="208" t="s">
        <v>0</v>
      </c>
      <c r="E3" s="196"/>
      <c r="F3" s="196"/>
      <c r="G3" s="196"/>
      <c r="H3" s="196"/>
      <c r="I3" s="2"/>
      <c r="AA3" s="1"/>
    </row>
    <row r="4" spans="1:27" ht="18.75" customHeight="1" x14ac:dyDescent="0.2">
      <c r="B4" s="3"/>
      <c r="C4" s="209" t="s">
        <v>130</v>
      </c>
      <c r="D4" s="209"/>
      <c r="E4" s="209"/>
      <c r="F4" s="209"/>
      <c r="G4" s="209"/>
      <c r="H4" s="209"/>
      <c r="I4" s="209"/>
      <c r="J4" s="3"/>
      <c r="K4" s="3"/>
      <c r="AA4" s="1"/>
    </row>
    <row r="5" spans="1:27" ht="18" customHeight="1" x14ac:dyDescent="0.3">
      <c r="B5" s="4"/>
      <c r="C5" s="210" t="s">
        <v>187</v>
      </c>
      <c r="D5" s="210"/>
      <c r="E5" s="210"/>
      <c r="F5" s="210"/>
      <c r="G5" s="210"/>
      <c r="H5" s="210"/>
      <c r="I5" s="210"/>
      <c r="J5" s="4"/>
      <c r="AA5" s="1"/>
    </row>
    <row r="7" spans="1:27" ht="24.75" customHeight="1" x14ac:dyDescent="0.2">
      <c r="A7" s="187" t="s">
        <v>1</v>
      </c>
      <c r="B7" s="187" t="s">
        <v>2</v>
      </c>
      <c r="C7" s="213" t="s">
        <v>3</v>
      </c>
      <c r="D7" s="213"/>
      <c r="E7" s="213"/>
      <c r="F7" s="213"/>
      <c r="G7" s="213"/>
      <c r="H7" s="213"/>
      <c r="I7" s="214" t="s">
        <v>4</v>
      </c>
      <c r="J7" s="214"/>
      <c r="K7" s="214"/>
      <c r="L7" s="214"/>
      <c r="M7" s="214"/>
      <c r="N7" s="214"/>
      <c r="AA7" s="1"/>
    </row>
    <row r="8" spans="1:27" x14ac:dyDescent="0.2">
      <c r="A8" s="211"/>
      <c r="B8" s="212"/>
      <c r="C8" s="187" t="s">
        <v>5</v>
      </c>
      <c r="D8" s="187"/>
      <c r="E8" s="187" t="s">
        <v>6</v>
      </c>
      <c r="F8" s="187"/>
      <c r="G8" s="213" t="s">
        <v>7</v>
      </c>
      <c r="H8" s="213"/>
      <c r="I8" s="217" t="s">
        <v>8</v>
      </c>
      <c r="J8" s="217" t="s">
        <v>9</v>
      </c>
      <c r="K8" s="217" t="s">
        <v>10</v>
      </c>
      <c r="L8" s="215" t="s">
        <v>11</v>
      </c>
      <c r="M8" s="217" t="s">
        <v>6</v>
      </c>
      <c r="N8" s="215" t="s">
        <v>12</v>
      </c>
      <c r="AA8" s="1"/>
    </row>
    <row r="9" spans="1:27" x14ac:dyDescent="0.2">
      <c r="A9" s="211"/>
      <c r="B9" s="212"/>
      <c r="C9" s="216" t="s">
        <v>13</v>
      </c>
      <c r="D9" s="216" t="s">
        <v>14</v>
      </c>
      <c r="E9" s="216" t="s">
        <v>13</v>
      </c>
      <c r="F9" s="216" t="s">
        <v>14</v>
      </c>
      <c r="G9" s="218" t="s">
        <v>13</v>
      </c>
      <c r="H9" s="216" t="s">
        <v>14</v>
      </c>
      <c r="I9" s="217"/>
      <c r="J9" s="217"/>
      <c r="K9" s="217"/>
      <c r="L9" s="215"/>
      <c r="M9" s="217"/>
      <c r="N9" s="215"/>
      <c r="AA9" s="1"/>
    </row>
    <row r="10" spans="1:27" x14ac:dyDescent="0.2">
      <c r="A10" s="211"/>
      <c r="B10" s="212"/>
      <c r="C10" s="216"/>
      <c r="D10" s="216"/>
      <c r="E10" s="216"/>
      <c r="F10" s="216"/>
      <c r="G10" s="218"/>
      <c r="H10" s="216"/>
      <c r="I10" s="217"/>
      <c r="J10" s="217"/>
      <c r="K10" s="217"/>
      <c r="L10" s="215"/>
      <c r="M10" s="217"/>
      <c r="N10" s="215"/>
      <c r="AA10" s="1"/>
    </row>
    <row r="11" spans="1:27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90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12</v>
      </c>
      <c r="N11" s="5">
        <v>14</v>
      </c>
      <c r="AA11" s="1"/>
    </row>
    <row r="12" spans="1:27" ht="36" customHeight="1" x14ac:dyDescent="0.2">
      <c r="A12" s="194" t="s">
        <v>157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AA12" s="1"/>
    </row>
    <row r="13" spans="1:27" ht="33" customHeight="1" x14ac:dyDescent="0.2">
      <c r="A13" s="187" t="s">
        <v>131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AA13" s="1"/>
    </row>
    <row r="14" spans="1:27" ht="18" customHeight="1" x14ac:dyDescent="0.2">
      <c r="A14" s="187" t="s">
        <v>132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AA14" s="1"/>
    </row>
    <row r="15" spans="1:27" ht="105" customHeight="1" x14ac:dyDescent="0.2">
      <c r="A15" s="169" t="s">
        <v>15</v>
      </c>
      <c r="B15" s="169" t="s">
        <v>16</v>
      </c>
      <c r="C15" s="7">
        <v>0</v>
      </c>
      <c r="D15" s="7">
        <v>5040</v>
      </c>
      <c r="E15" s="8">
        <v>0</v>
      </c>
      <c r="F15" s="7">
        <v>5040</v>
      </c>
      <c r="G15" s="8">
        <v>0</v>
      </c>
      <c r="H15" s="7"/>
      <c r="I15" s="78" t="s">
        <v>74</v>
      </c>
      <c r="J15" s="10" t="s">
        <v>75</v>
      </c>
      <c r="K15" s="7"/>
      <c r="L15" s="72">
        <v>480</v>
      </c>
      <c r="M15" s="124"/>
      <c r="N15" s="37"/>
      <c r="AA15" s="1"/>
    </row>
    <row r="16" spans="1:27" ht="68.25" customHeight="1" x14ac:dyDescent="0.2">
      <c r="A16" s="169" t="s">
        <v>133</v>
      </c>
      <c r="B16" s="169" t="s">
        <v>16</v>
      </c>
      <c r="C16" s="7"/>
      <c r="D16" s="7"/>
      <c r="E16" s="8"/>
      <c r="F16" s="7"/>
      <c r="G16" s="8"/>
      <c r="H16" s="7"/>
      <c r="I16" s="9"/>
      <c r="J16" s="10"/>
      <c r="K16" s="7"/>
      <c r="L16" s="10"/>
      <c r="M16" s="10"/>
      <c r="N16" s="10"/>
      <c r="AA16" s="1"/>
    </row>
    <row r="17" spans="1:730" x14ac:dyDescent="0.2">
      <c r="A17" s="13" t="s">
        <v>167</v>
      </c>
      <c r="B17" s="14"/>
      <c r="C17" s="15">
        <f t="shared" ref="C17:H17" si="0">C15+C16</f>
        <v>0</v>
      </c>
      <c r="D17" s="15">
        <f t="shared" si="0"/>
        <v>5040</v>
      </c>
      <c r="E17" s="15">
        <f t="shared" si="0"/>
        <v>0</v>
      </c>
      <c r="F17" s="15">
        <f t="shared" si="0"/>
        <v>5040</v>
      </c>
      <c r="G17" s="73">
        <f t="shared" si="0"/>
        <v>0</v>
      </c>
      <c r="H17" s="15">
        <f t="shared" si="0"/>
        <v>0</v>
      </c>
      <c r="I17" s="15"/>
      <c r="J17" s="15"/>
      <c r="K17" s="15"/>
      <c r="L17" s="15"/>
      <c r="M17" s="15"/>
      <c r="N17" s="15"/>
      <c r="AA17" s="1"/>
    </row>
    <row r="18" spans="1:730" x14ac:dyDescent="0.2">
      <c r="A18" s="13" t="s">
        <v>18</v>
      </c>
      <c r="B18" s="14"/>
      <c r="C18" s="15"/>
      <c r="D18" s="15"/>
      <c r="E18" s="15"/>
      <c r="F18" s="15"/>
      <c r="G18" s="73"/>
      <c r="H18" s="15"/>
      <c r="I18" s="16"/>
      <c r="J18" s="17"/>
      <c r="K18" s="15"/>
      <c r="L18" s="17"/>
      <c r="M18" s="17"/>
      <c r="N18" s="17"/>
      <c r="AA18" s="1"/>
    </row>
    <row r="19" spans="1:730" x14ac:dyDescent="0.2">
      <c r="A19" s="13" t="s">
        <v>24</v>
      </c>
      <c r="B19" s="14"/>
      <c r="C19" s="15"/>
      <c r="D19" s="15"/>
      <c r="E19" s="15"/>
      <c r="F19" s="15"/>
      <c r="G19" s="73"/>
      <c r="H19" s="15"/>
      <c r="I19" s="16"/>
      <c r="J19" s="17"/>
      <c r="K19" s="15"/>
      <c r="L19" s="17"/>
      <c r="M19" s="17"/>
      <c r="N19" s="17"/>
      <c r="AA19" s="1"/>
    </row>
    <row r="20" spans="1:730" x14ac:dyDescent="0.2">
      <c r="A20" s="13" t="s">
        <v>61</v>
      </c>
      <c r="B20" s="14"/>
      <c r="C20" s="15"/>
      <c r="D20" s="15"/>
      <c r="E20" s="15"/>
      <c r="F20" s="15"/>
      <c r="G20" s="73"/>
      <c r="H20" s="15"/>
      <c r="I20" s="16"/>
      <c r="J20" s="17"/>
      <c r="K20" s="15"/>
      <c r="L20" s="17"/>
      <c r="M20" s="17"/>
      <c r="N20" s="17"/>
      <c r="AA20" s="1"/>
    </row>
    <row r="21" spans="1:730" x14ac:dyDescent="0.2">
      <c r="A21" s="13" t="s">
        <v>66</v>
      </c>
      <c r="B21" s="14"/>
      <c r="C21" s="15">
        <f t="shared" ref="C21:H21" si="1">C17+C18+C19+C20</f>
        <v>0</v>
      </c>
      <c r="D21" s="15">
        <f t="shared" si="1"/>
        <v>5040</v>
      </c>
      <c r="E21" s="15">
        <f t="shared" si="1"/>
        <v>0</v>
      </c>
      <c r="F21" s="15">
        <f t="shared" si="1"/>
        <v>5040</v>
      </c>
      <c r="G21" s="73">
        <f t="shared" si="1"/>
        <v>0</v>
      </c>
      <c r="H21" s="15">
        <f t="shared" si="1"/>
        <v>0</v>
      </c>
      <c r="I21" s="15"/>
      <c r="J21" s="15"/>
      <c r="K21" s="15"/>
      <c r="L21" s="15"/>
      <c r="M21" s="15"/>
      <c r="N21" s="15"/>
      <c r="AA21" s="1"/>
    </row>
    <row r="22" spans="1:730" ht="18.75" customHeight="1" x14ac:dyDescent="0.2">
      <c r="A22" s="194" t="s">
        <v>134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S22" s="1"/>
      <c r="T22" s="1"/>
      <c r="U22" s="1"/>
      <c r="V22" s="1"/>
      <c r="W22" s="1"/>
      <c r="X22" s="1"/>
      <c r="Y22" s="1"/>
      <c r="Z22" s="1"/>
      <c r="AA22" s="1"/>
    </row>
    <row r="23" spans="1:730" ht="27.75" customHeight="1" x14ac:dyDescent="0.2">
      <c r="A23" s="187" t="s">
        <v>70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S23" s="1"/>
      <c r="T23" s="1"/>
      <c r="U23" s="1"/>
      <c r="V23" s="1"/>
      <c r="W23" s="1"/>
      <c r="X23" s="1"/>
      <c r="Y23" s="1"/>
      <c r="Z23" s="1"/>
      <c r="AA23" s="1"/>
    </row>
    <row r="24" spans="1:730" ht="30.75" customHeight="1" x14ac:dyDescent="0.2">
      <c r="A24" s="187" t="s">
        <v>71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S24" s="1"/>
      <c r="T24" s="1"/>
      <c r="U24" s="1"/>
      <c r="V24" s="1"/>
      <c r="W24" s="1"/>
      <c r="X24" s="1"/>
      <c r="Y24" s="1"/>
      <c r="Z24" s="1"/>
      <c r="AA24" s="1"/>
    </row>
    <row r="25" spans="1:730" ht="66.75" customHeight="1" x14ac:dyDescent="0.2">
      <c r="A25" s="139" t="s">
        <v>109</v>
      </c>
      <c r="B25" s="169" t="s">
        <v>22</v>
      </c>
      <c r="C25" s="7">
        <v>1569.6</v>
      </c>
      <c r="D25" s="63"/>
      <c r="E25" s="7">
        <v>1569.6</v>
      </c>
      <c r="F25" s="41"/>
      <c r="G25" s="67"/>
      <c r="H25" s="65"/>
      <c r="I25" s="66"/>
      <c r="J25" s="66"/>
      <c r="K25" s="66"/>
      <c r="L25" s="66"/>
      <c r="M25" s="66"/>
      <c r="N25" s="66"/>
    </row>
    <row r="26" spans="1:730" ht="18.75" customHeight="1" x14ac:dyDescent="0.2">
      <c r="A26" s="169" t="s">
        <v>53</v>
      </c>
      <c r="B26" s="169"/>
      <c r="C26" s="40">
        <f>C27+C28</f>
        <v>1569.6</v>
      </c>
      <c r="D26" s="40">
        <f>D27+D28</f>
        <v>0</v>
      </c>
      <c r="E26" s="40">
        <f>E27+E28</f>
        <v>4085.0219999999999</v>
      </c>
      <c r="F26" s="40">
        <f>F27+F28</f>
        <v>0</v>
      </c>
      <c r="G26" s="84">
        <f>G27+G28</f>
        <v>0</v>
      </c>
      <c r="H26" s="40"/>
      <c r="I26" s="169"/>
      <c r="J26" s="170"/>
      <c r="K26" s="29"/>
      <c r="L26" s="29"/>
      <c r="M26" s="29"/>
      <c r="N26" s="29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/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/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/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/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/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/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/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/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/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</row>
    <row r="27" spans="1:730" x14ac:dyDescent="0.2">
      <c r="A27" s="95" t="s">
        <v>167</v>
      </c>
      <c r="B27" s="95"/>
      <c r="C27" s="112">
        <f>C25</f>
        <v>1569.6</v>
      </c>
      <c r="D27" s="112">
        <f>D25</f>
        <v>0</v>
      </c>
      <c r="E27" s="112">
        <f>E25</f>
        <v>1569.6</v>
      </c>
      <c r="F27" s="112">
        <f>F25</f>
        <v>0</v>
      </c>
      <c r="G27" s="113">
        <f>G25</f>
        <v>0</v>
      </c>
      <c r="H27" s="112"/>
      <c r="I27" s="95"/>
      <c r="J27" s="109"/>
      <c r="K27" s="114"/>
      <c r="L27" s="114"/>
      <c r="M27" s="114"/>
      <c r="N27" s="11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</row>
    <row r="28" spans="1:730" x14ac:dyDescent="0.2">
      <c r="A28" s="95" t="s">
        <v>24</v>
      </c>
      <c r="B28" s="115"/>
      <c r="C28" s="116"/>
      <c r="D28" s="117"/>
      <c r="E28" s="140">
        <v>2515.422</v>
      </c>
      <c r="F28" s="117"/>
      <c r="G28" s="118"/>
      <c r="H28" s="119"/>
      <c r="I28" s="119"/>
      <c r="J28" s="119"/>
      <c r="K28" s="119"/>
      <c r="L28" s="119"/>
      <c r="M28" s="119"/>
      <c r="N28" s="119"/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95" t="s">
        <v>61</v>
      </c>
      <c r="B29" s="115"/>
      <c r="C29" s="116"/>
      <c r="D29" s="117"/>
      <c r="E29" s="140">
        <v>2111.625</v>
      </c>
      <c r="F29" s="117"/>
      <c r="G29" s="118"/>
      <c r="H29" s="119"/>
      <c r="I29" s="119"/>
      <c r="J29" s="119"/>
      <c r="K29" s="119"/>
      <c r="L29" s="119"/>
      <c r="M29" s="119"/>
      <c r="N29" s="119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32" t="s">
        <v>23</v>
      </c>
      <c r="B30" s="32"/>
      <c r="C30" s="141">
        <f>C27+C28+C29</f>
        <v>1569.6</v>
      </c>
      <c r="D30" s="141">
        <f>D27+D28+D29</f>
        <v>0</v>
      </c>
      <c r="E30" s="141">
        <f>E27+E28+E29</f>
        <v>6196.6469999999999</v>
      </c>
      <c r="F30" s="141">
        <f>F27+F28+F29</f>
        <v>0</v>
      </c>
      <c r="G30" s="141">
        <f>G27+G28+G29</f>
        <v>0</v>
      </c>
      <c r="H30" s="32"/>
      <c r="I30" s="32"/>
      <c r="J30" s="32"/>
      <c r="K30" s="32"/>
      <c r="L30" s="32"/>
      <c r="M30" s="32"/>
      <c r="N30" s="32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</row>
    <row r="31" spans="1:730" ht="15.75" x14ac:dyDescent="0.2">
      <c r="A31" s="194" t="s">
        <v>135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S31" s="1"/>
      <c r="T31" s="1"/>
      <c r="U31" s="1"/>
      <c r="V31" s="1"/>
      <c r="W31" s="1"/>
      <c r="X31" s="1"/>
      <c r="Y31" s="1"/>
      <c r="Z31" s="1"/>
      <c r="AA31" s="1"/>
    </row>
    <row r="32" spans="1:730" ht="57" customHeight="1" x14ac:dyDescent="0.2">
      <c r="A32" s="187" t="s">
        <v>29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S32" s="1"/>
      <c r="T32" s="1"/>
      <c r="U32" s="1"/>
      <c r="V32" s="1"/>
      <c r="W32" s="1"/>
      <c r="X32" s="1"/>
      <c r="Y32" s="1"/>
      <c r="Z32" s="1"/>
      <c r="AA32" s="1"/>
    </row>
    <row r="33" spans="1:27" ht="54" customHeight="1" x14ac:dyDescent="0.2">
      <c r="A33" s="187" t="s">
        <v>30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S33" s="1"/>
      <c r="T33" s="1"/>
      <c r="U33" s="1"/>
      <c r="V33" s="1"/>
      <c r="W33" s="1"/>
      <c r="X33" s="1"/>
      <c r="Y33" s="1"/>
      <c r="Z33" s="1"/>
      <c r="AA33" s="1"/>
    </row>
    <row r="34" spans="1:27" ht="30" customHeight="1" x14ac:dyDescent="0.2">
      <c r="A34" s="125" t="s">
        <v>170</v>
      </c>
      <c r="B34" s="169" t="s">
        <v>64</v>
      </c>
      <c r="C34" s="41">
        <v>9682.2999999999993</v>
      </c>
      <c r="D34" s="41"/>
      <c r="E34" s="41">
        <v>9613.7999999999993</v>
      </c>
      <c r="F34" s="41"/>
      <c r="G34" s="41">
        <v>8029.06</v>
      </c>
      <c r="H34" s="41">
        <v>449.9</v>
      </c>
      <c r="I34" s="66" t="s">
        <v>127</v>
      </c>
      <c r="J34" s="41" t="s">
        <v>128</v>
      </c>
      <c r="K34" s="10"/>
      <c r="L34" s="10"/>
      <c r="M34" s="10"/>
      <c r="N34" s="10"/>
      <c r="S34" s="1"/>
      <c r="T34" s="1"/>
      <c r="U34" s="1"/>
      <c r="V34" s="1"/>
      <c r="W34" s="1"/>
      <c r="X34" s="1"/>
      <c r="Y34" s="1"/>
      <c r="Z34" s="1"/>
      <c r="AA34" s="1"/>
    </row>
    <row r="35" spans="1:27" ht="29.25" customHeight="1" x14ac:dyDescent="0.2">
      <c r="A35" s="125" t="s">
        <v>171</v>
      </c>
      <c r="B35" s="169" t="s">
        <v>64</v>
      </c>
      <c r="C35" s="41">
        <v>405.2</v>
      </c>
      <c r="D35" s="41"/>
      <c r="E35" s="41">
        <v>176.1</v>
      </c>
      <c r="F35" s="41"/>
      <c r="G35" s="41">
        <v>143.9</v>
      </c>
      <c r="H35" s="41"/>
      <c r="I35" s="66" t="s">
        <v>129</v>
      </c>
      <c r="J35" s="41" t="s">
        <v>128</v>
      </c>
      <c r="K35" s="10"/>
      <c r="L35" s="10"/>
      <c r="M35" s="10"/>
      <c r="N35" s="10"/>
      <c r="S35" s="1"/>
      <c r="T35" s="1"/>
      <c r="U35" s="1"/>
      <c r="V35" s="1"/>
      <c r="W35" s="1"/>
      <c r="X35" s="1"/>
      <c r="Y35" s="1"/>
      <c r="Z35" s="1"/>
      <c r="AA35" s="1"/>
    </row>
    <row r="36" spans="1:27" ht="30.75" customHeight="1" x14ac:dyDescent="0.2">
      <c r="A36" s="139" t="s">
        <v>172</v>
      </c>
      <c r="B36" s="169" t="s">
        <v>64</v>
      </c>
      <c r="C36" s="41"/>
      <c r="D36" s="41"/>
      <c r="E36" s="41"/>
      <c r="F36" s="41"/>
      <c r="G36" s="41"/>
      <c r="H36" s="41"/>
      <c r="I36" s="66"/>
      <c r="J36" s="41"/>
      <c r="K36" s="10"/>
      <c r="L36" s="10"/>
      <c r="M36" s="10"/>
      <c r="N36" s="10"/>
      <c r="S36" s="1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">
      <c r="A37" s="13" t="s">
        <v>167</v>
      </c>
      <c r="B37" s="31"/>
      <c r="C37" s="51">
        <f t="shared" ref="C37:H37" si="2">C34+C35+C36</f>
        <v>10087.5</v>
      </c>
      <c r="D37" s="51">
        <f t="shared" si="2"/>
        <v>0</v>
      </c>
      <c r="E37" s="51">
        <f t="shared" si="2"/>
        <v>9789.9</v>
      </c>
      <c r="F37" s="51">
        <f t="shared" si="2"/>
        <v>0</v>
      </c>
      <c r="G37" s="51">
        <f t="shared" si="2"/>
        <v>8172.96</v>
      </c>
      <c r="H37" s="51">
        <f t="shared" si="2"/>
        <v>449.9</v>
      </c>
      <c r="I37" s="51"/>
      <c r="J37" s="51"/>
      <c r="K37" s="51">
        <f>K34+K35+K36</f>
        <v>0</v>
      </c>
      <c r="L37" s="51"/>
      <c r="M37" s="51">
        <f>M34+M35+M36</f>
        <v>0</v>
      </c>
      <c r="N37" s="5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32" t="s">
        <v>34</v>
      </c>
      <c r="B38" s="23"/>
      <c r="C38" s="45">
        <f t="shared" ref="C38:H38" si="3">C37</f>
        <v>10087.5</v>
      </c>
      <c r="D38" s="45">
        <f t="shared" si="3"/>
        <v>0</v>
      </c>
      <c r="E38" s="45">
        <f t="shared" si="3"/>
        <v>9789.9</v>
      </c>
      <c r="F38" s="45">
        <f t="shared" si="3"/>
        <v>0</v>
      </c>
      <c r="G38" s="45">
        <f t="shared" si="3"/>
        <v>8172.96</v>
      </c>
      <c r="H38" s="45">
        <f t="shared" si="3"/>
        <v>449.9</v>
      </c>
      <c r="I38" s="52"/>
      <c r="J38" s="52"/>
      <c r="K38" s="52"/>
      <c r="L38" s="52"/>
      <c r="M38" s="52"/>
      <c r="N38" s="52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6"/>
      <c r="B39" s="6"/>
      <c r="C39" s="35"/>
      <c r="D39" s="35"/>
      <c r="E39" s="35"/>
      <c r="F39" s="35"/>
      <c r="G39" s="30"/>
      <c r="H39" s="35"/>
      <c r="I39" s="35"/>
      <c r="J39" s="35"/>
      <c r="K39" s="35"/>
      <c r="L39" s="35"/>
      <c r="M39" s="35"/>
      <c r="N39" s="35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x14ac:dyDescent="0.2">
      <c r="A40" s="194" t="s">
        <v>136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S40" s="1"/>
      <c r="T40" s="1"/>
      <c r="U40" s="1"/>
      <c r="V40" s="1"/>
      <c r="W40" s="1"/>
      <c r="X40" s="1"/>
      <c r="Y40" s="1"/>
      <c r="Z40" s="1"/>
      <c r="AA40" s="1"/>
    </row>
    <row r="41" spans="1:27" ht="29.25" customHeight="1" x14ac:dyDescent="0.2">
      <c r="A41" s="187" t="s">
        <v>79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S41" s="1"/>
      <c r="T41" s="1"/>
      <c r="U41" s="1"/>
      <c r="V41" s="1"/>
      <c r="W41" s="1"/>
      <c r="X41" s="1"/>
      <c r="Y41" s="1"/>
      <c r="Z41" s="1"/>
      <c r="AA41" s="1"/>
    </row>
    <row r="42" spans="1:27" ht="92.25" customHeight="1" x14ac:dyDescent="0.2">
      <c r="A42" s="187" t="s">
        <v>86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S42" s="1"/>
      <c r="T42" s="1"/>
      <c r="U42" s="1"/>
      <c r="V42" s="1"/>
      <c r="W42" s="1"/>
      <c r="X42" s="1"/>
      <c r="Y42" s="1"/>
      <c r="Z42" s="1"/>
      <c r="AA42" s="1"/>
    </row>
    <row r="43" spans="1:27" ht="45.75" customHeight="1" x14ac:dyDescent="0.2">
      <c r="A43" s="96" t="s">
        <v>80</v>
      </c>
      <c r="B43" s="169" t="s">
        <v>35</v>
      </c>
      <c r="C43" s="169"/>
      <c r="D43" s="169"/>
      <c r="E43" s="169"/>
      <c r="F43" s="169"/>
      <c r="G43" s="81"/>
      <c r="H43" s="169"/>
      <c r="I43" s="169"/>
      <c r="J43" s="169"/>
      <c r="K43" s="169"/>
      <c r="L43" s="169"/>
      <c r="M43" s="169"/>
      <c r="N43" s="16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">
      <c r="A44" s="169" t="s">
        <v>87</v>
      </c>
      <c r="B44" s="169"/>
      <c r="C44" s="169">
        <f>C45+C46</f>
        <v>288203.73</v>
      </c>
      <c r="D44" s="169">
        <f>D45+D46</f>
        <v>0</v>
      </c>
      <c r="E44" s="169">
        <f>E45+E46</f>
        <v>288117.886</v>
      </c>
      <c r="F44" s="169">
        <f>F45+F46</f>
        <v>0</v>
      </c>
      <c r="G44" s="169">
        <f>G45+G46</f>
        <v>218477.196</v>
      </c>
      <c r="H44" s="169"/>
      <c r="I44" s="169"/>
      <c r="J44" s="169"/>
      <c r="K44" s="169"/>
      <c r="L44" s="169"/>
      <c r="M44" s="169"/>
      <c r="N44" s="16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7.25" customHeight="1" x14ac:dyDescent="0.2">
      <c r="A45" s="79" t="s">
        <v>167</v>
      </c>
      <c r="B45" s="79"/>
      <c r="C45" s="79">
        <f>C47+C48+C50</f>
        <v>59878.73</v>
      </c>
      <c r="D45" s="79">
        <f>D47+D48+D50</f>
        <v>0</v>
      </c>
      <c r="E45" s="79">
        <f>E47+E48+E50</f>
        <v>58894.886000000006</v>
      </c>
      <c r="F45" s="79">
        <f>F47+F48+F50</f>
        <v>0</v>
      </c>
      <c r="G45" s="79">
        <f>G47+G48+G50</f>
        <v>47117.590000000004</v>
      </c>
      <c r="H45" s="79"/>
      <c r="I45" s="92"/>
      <c r="J45" s="92"/>
      <c r="K45" s="92"/>
      <c r="L45" s="92"/>
      <c r="M45" s="92"/>
      <c r="N45" s="9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7.25" customHeight="1" x14ac:dyDescent="0.2">
      <c r="A46" s="98" t="s">
        <v>24</v>
      </c>
      <c r="B46" s="79"/>
      <c r="C46" s="79">
        <f>C51+C56+C58</f>
        <v>228325</v>
      </c>
      <c r="D46" s="79">
        <f>D51+D56+D58</f>
        <v>0</v>
      </c>
      <c r="E46" s="79">
        <f>E51+E56+E58</f>
        <v>229223</v>
      </c>
      <c r="F46" s="79">
        <f>F51+F56+F58</f>
        <v>0</v>
      </c>
      <c r="G46" s="79">
        <f>G51+G56+G58</f>
        <v>171359.606</v>
      </c>
      <c r="H46" s="79"/>
      <c r="I46" s="92"/>
      <c r="J46" s="92"/>
      <c r="K46" s="92"/>
      <c r="L46" s="92"/>
      <c r="M46" s="92"/>
      <c r="N46" s="9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54.75" customHeight="1" x14ac:dyDescent="0.2">
      <c r="A47" s="92" t="s">
        <v>88</v>
      </c>
      <c r="B47" s="92"/>
      <c r="C47" s="99">
        <v>57178.73</v>
      </c>
      <c r="D47" s="99"/>
      <c r="E47" s="99">
        <v>54499.249000000003</v>
      </c>
      <c r="F47" s="99"/>
      <c r="G47" s="99">
        <v>44475.487000000001</v>
      </c>
      <c r="H47" s="92"/>
      <c r="I47" s="92"/>
      <c r="J47" s="92"/>
      <c r="K47" s="92"/>
      <c r="L47" s="92"/>
      <c r="M47" s="92"/>
      <c r="N47" s="9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9" customHeight="1" x14ac:dyDescent="0.2">
      <c r="A48" s="92" t="s">
        <v>89</v>
      </c>
      <c r="B48" s="92"/>
      <c r="C48" s="99">
        <v>2000</v>
      </c>
      <c r="D48" s="99"/>
      <c r="E48" s="99">
        <v>3695.6370000000002</v>
      </c>
      <c r="F48" s="99"/>
      <c r="G48" s="99">
        <v>1946.7539999999999</v>
      </c>
      <c r="H48" s="92"/>
      <c r="I48" s="92"/>
      <c r="J48" s="92"/>
      <c r="K48" s="92"/>
      <c r="L48" s="92"/>
      <c r="M48" s="92"/>
      <c r="N48" s="9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52.5" customHeight="1" x14ac:dyDescent="0.2">
      <c r="A49" s="92" t="s">
        <v>94</v>
      </c>
      <c r="B49" s="92"/>
      <c r="C49" s="99">
        <f>C50+C51</f>
        <v>3623</v>
      </c>
      <c r="D49" s="99">
        <f>D50+D51</f>
        <v>0</v>
      </c>
      <c r="E49" s="99">
        <f>E50+E51</f>
        <v>3550</v>
      </c>
      <c r="F49" s="99">
        <f>F50+F51</f>
        <v>0</v>
      </c>
      <c r="G49" s="99">
        <f>G50+G51</f>
        <v>3545.3490000000002</v>
      </c>
      <c r="H49" s="92"/>
      <c r="I49" s="92"/>
      <c r="J49" s="92"/>
      <c r="K49" s="92"/>
      <c r="L49" s="92"/>
      <c r="M49" s="92"/>
      <c r="N49" s="9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92" t="s">
        <v>93</v>
      </c>
      <c r="B50" s="92"/>
      <c r="C50" s="99">
        <f>C52+C53</f>
        <v>700</v>
      </c>
      <c r="D50" s="99">
        <f>D52+D53</f>
        <v>0</v>
      </c>
      <c r="E50" s="99">
        <f>E52+E53</f>
        <v>700</v>
      </c>
      <c r="F50" s="99">
        <f>F52+F53</f>
        <v>0</v>
      </c>
      <c r="G50" s="99">
        <f>G52+G53</f>
        <v>695.34900000000005</v>
      </c>
      <c r="H50" s="92"/>
      <c r="I50" s="92"/>
      <c r="J50" s="92"/>
      <c r="K50" s="92"/>
      <c r="L50" s="92"/>
      <c r="M50" s="92"/>
      <c r="N50" s="9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92" t="s">
        <v>91</v>
      </c>
      <c r="B51" s="92"/>
      <c r="C51" s="99">
        <f>C54</f>
        <v>2923</v>
      </c>
      <c r="D51" s="99">
        <f>D54</f>
        <v>0</v>
      </c>
      <c r="E51" s="99">
        <v>2850</v>
      </c>
      <c r="F51" s="99">
        <f>F54</f>
        <v>0</v>
      </c>
      <c r="G51" s="99">
        <v>2850</v>
      </c>
      <c r="H51" s="92"/>
      <c r="I51" s="92"/>
      <c r="J51" s="92"/>
      <c r="K51" s="92"/>
      <c r="L51" s="92"/>
      <c r="M51" s="92"/>
      <c r="N51" s="9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92" t="s">
        <v>95</v>
      </c>
      <c r="B52" s="92"/>
      <c r="C52" s="99">
        <v>700</v>
      </c>
      <c r="D52" s="99"/>
      <c r="E52" s="99">
        <v>700</v>
      </c>
      <c r="F52" s="99"/>
      <c r="G52" s="99">
        <v>695.34900000000005</v>
      </c>
      <c r="H52" s="92"/>
      <c r="I52" s="92"/>
      <c r="J52" s="92"/>
      <c r="K52" s="92"/>
      <c r="L52" s="92"/>
      <c r="M52" s="92"/>
      <c r="N52" s="9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92" t="s">
        <v>90</v>
      </c>
      <c r="B53" s="92"/>
      <c r="C53" s="99"/>
      <c r="D53" s="99"/>
      <c r="E53" s="99"/>
      <c r="F53" s="99"/>
      <c r="G53" s="99"/>
      <c r="H53" s="92"/>
      <c r="I53" s="92"/>
      <c r="J53" s="92"/>
      <c r="K53" s="92"/>
      <c r="L53" s="92"/>
      <c r="M53" s="92"/>
      <c r="N53" s="9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92" t="s">
        <v>162</v>
      </c>
      <c r="B54" s="92"/>
      <c r="C54" s="99">
        <v>2923</v>
      </c>
      <c r="D54" s="99"/>
      <c r="E54" s="99">
        <v>2850</v>
      </c>
      <c r="F54" s="99"/>
      <c r="G54" s="99">
        <v>2850</v>
      </c>
      <c r="H54" s="92"/>
      <c r="I54" s="92"/>
      <c r="J54" s="92"/>
      <c r="K54" s="92"/>
      <c r="L54" s="92"/>
      <c r="M54" s="92"/>
      <c r="N54" s="9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79.5" customHeight="1" x14ac:dyDescent="0.2">
      <c r="A55" s="92" t="s">
        <v>150</v>
      </c>
      <c r="B55" s="92"/>
      <c r="C55" s="99">
        <f>C56</f>
        <v>225402</v>
      </c>
      <c r="D55" s="99">
        <f>D56</f>
        <v>0</v>
      </c>
      <c r="E55" s="99">
        <f>E56</f>
        <v>225402</v>
      </c>
      <c r="F55" s="99">
        <f>F56</f>
        <v>0</v>
      </c>
      <c r="G55" s="99">
        <f>G56</f>
        <v>168509.606</v>
      </c>
      <c r="H55" s="92"/>
      <c r="I55" s="92"/>
      <c r="J55" s="92"/>
      <c r="K55" s="92"/>
      <c r="L55" s="92"/>
      <c r="M55" s="92"/>
      <c r="N55" s="9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92" t="s">
        <v>91</v>
      </c>
      <c r="B56" s="92"/>
      <c r="C56" s="99">
        <v>225402</v>
      </c>
      <c r="D56" s="99"/>
      <c r="E56" s="99">
        <v>225402</v>
      </c>
      <c r="F56" s="99"/>
      <c r="G56" s="99">
        <v>168509.606</v>
      </c>
      <c r="H56" s="92"/>
      <c r="I56" s="92"/>
      <c r="J56" s="92"/>
      <c r="K56" s="92"/>
      <c r="L56" s="92"/>
      <c r="M56" s="92"/>
      <c r="N56" s="9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63.75" x14ac:dyDescent="0.2">
      <c r="A57" s="92" t="s">
        <v>188</v>
      </c>
      <c r="B57" s="92"/>
      <c r="C57" s="99">
        <f>C58</f>
        <v>0</v>
      </c>
      <c r="D57" s="99"/>
      <c r="E57" s="99">
        <v>971</v>
      </c>
      <c r="F57" s="99"/>
      <c r="G57" s="99"/>
      <c r="H57" s="92"/>
      <c r="I57" s="92"/>
      <c r="J57" s="92"/>
      <c r="K57" s="92"/>
      <c r="L57" s="92"/>
      <c r="M57" s="92"/>
      <c r="N57" s="9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173" t="s">
        <v>98</v>
      </c>
      <c r="B58" s="92"/>
      <c r="C58" s="99"/>
      <c r="D58" s="99"/>
      <c r="E58" s="99">
        <v>971</v>
      </c>
      <c r="F58" s="99"/>
      <c r="G58" s="99"/>
      <c r="H58" s="92"/>
      <c r="I58" s="92"/>
      <c r="J58" s="92"/>
      <c r="K58" s="92"/>
      <c r="L58" s="92"/>
      <c r="M58" s="92"/>
      <c r="N58" s="9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32" t="s">
        <v>96</v>
      </c>
      <c r="B59" s="32"/>
      <c r="C59" s="32">
        <f>C60+C61</f>
        <v>288203.73</v>
      </c>
      <c r="D59" s="32">
        <f>D60+D61</f>
        <v>0</v>
      </c>
      <c r="E59" s="141">
        <f>E60+E61</f>
        <v>288117.886</v>
      </c>
      <c r="F59" s="32">
        <f>F60+F61</f>
        <v>0</v>
      </c>
      <c r="G59" s="32">
        <f>G60+G61</f>
        <v>218477.196</v>
      </c>
      <c r="H59" s="32"/>
      <c r="I59" s="32"/>
      <c r="J59" s="32"/>
      <c r="K59" s="32"/>
      <c r="L59" s="32"/>
      <c r="M59" s="32"/>
      <c r="N59" s="3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95" t="s">
        <v>167</v>
      </c>
      <c r="B60" s="95"/>
      <c r="C60" s="100">
        <f>C45</f>
        <v>59878.73</v>
      </c>
      <c r="D60" s="100">
        <f>D45</f>
        <v>0</v>
      </c>
      <c r="E60" s="100">
        <f>E45</f>
        <v>58894.886000000006</v>
      </c>
      <c r="F60" s="100">
        <f>F45</f>
        <v>0</v>
      </c>
      <c r="G60" s="100">
        <f>G45</f>
        <v>47117.590000000004</v>
      </c>
      <c r="H60" s="95"/>
      <c r="I60" s="95"/>
      <c r="J60" s="95"/>
      <c r="K60" s="95"/>
      <c r="L60" s="95"/>
      <c r="M60" s="95"/>
      <c r="N60" s="9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13" t="s">
        <v>24</v>
      </c>
      <c r="B61" s="13"/>
      <c r="C61" s="102">
        <f>C46+C68</f>
        <v>228325</v>
      </c>
      <c r="D61" s="102">
        <f>D46</f>
        <v>0</v>
      </c>
      <c r="E61" s="102">
        <f>E46</f>
        <v>229223</v>
      </c>
      <c r="F61" s="102">
        <f>F46</f>
        <v>0</v>
      </c>
      <c r="G61" s="102">
        <f>G46</f>
        <v>171359.606</v>
      </c>
      <c r="H61" s="13"/>
      <c r="I61" s="13"/>
      <c r="J61" s="13"/>
      <c r="K61" s="13"/>
      <c r="L61" s="13"/>
      <c r="M61" s="13"/>
      <c r="N61" s="1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53.25" customHeight="1" x14ac:dyDescent="0.2">
      <c r="A62" s="79" t="s">
        <v>81</v>
      </c>
      <c r="B62" s="92"/>
      <c r="C62" s="99"/>
      <c r="D62" s="99"/>
      <c r="E62" s="99"/>
      <c r="F62" s="99"/>
      <c r="G62" s="99"/>
      <c r="H62" s="92"/>
      <c r="I62" s="92"/>
      <c r="J62" s="92"/>
      <c r="K62" s="92"/>
      <c r="L62" s="92"/>
      <c r="M62" s="92"/>
      <c r="N62" s="9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68.25" customHeight="1" x14ac:dyDescent="0.2">
      <c r="A63" s="103" t="s">
        <v>97</v>
      </c>
      <c r="B63" s="92"/>
      <c r="C63" s="99">
        <f>C64+C65</f>
        <v>28848.14</v>
      </c>
      <c r="D63" s="99">
        <f>D64+D65</f>
        <v>0</v>
      </c>
      <c r="E63" s="99">
        <f>E64+E65</f>
        <v>28494.282999999999</v>
      </c>
      <c r="F63" s="99">
        <f>F64+F65</f>
        <v>0</v>
      </c>
      <c r="G63" s="99">
        <f>G64+G65</f>
        <v>23402.584999999999</v>
      </c>
      <c r="H63" s="92"/>
      <c r="I63" s="92"/>
      <c r="J63" s="92"/>
      <c r="K63" s="92"/>
      <c r="L63" s="92"/>
      <c r="M63" s="92"/>
      <c r="N63" s="9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103" t="s">
        <v>92</v>
      </c>
      <c r="B64" s="92"/>
      <c r="C64" s="99">
        <v>28848.14</v>
      </c>
      <c r="D64" s="99"/>
      <c r="E64" s="99">
        <v>28494.282999999999</v>
      </c>
      <c r="F64" s="99"/>
      <c r="G64" s="99">
        <v>23402.584999999999</v>
      </c>
      <c r="H64" s="92"/>
      <c r="I64" s="92"/>
      <c r="J64" s="92"/>
      <c r="K64" s="92"/>
      <c r="L64" s="92"/>
      <c r="M64" s="92"/>
      <c r="N64" s="9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92" t="s">
        <v>98</v>
      </c>
      <c r="B65" s="92"/>
      <c r="C65" s="99"/>
      <c r="D65" s="99"/>
      <c r="E65" s="99"/>
      <c r="F65" s="99"/>
      <c r="G65" s="99"/>
      <c r="H65" s="92"/>
      <c r="I65" s="92"/>
      <c r="J65" s="92"/>
      <c r="K65" s="92"/>
      <c r="L65" s="92"/>
      <c r="M65" s="92"/>
      <c r="N65" s="9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2" customHeight="1" x14ac:dyDescent="0.2">
      <c r="A66" s="92" t="s">
        <v>99</v>
      </c>
      <c r="B66" s="92"/>
      <c r="C66" s="99"/>
      <c r="D66" s="99"/>
      <c r="E66" s="99">
        <v>768.40499999999997</v>
      </c>
      <c r="F66" s="99"/>
      <c r="G66" s="99">
        <v>274.20699999999999</v>
      </c>
      <c r="H66" s="92"/>
      <c r="I66" s="92"/>
      <c r="J66" s="92"/>
      <c r="K66" s="92"/>
      <c r="L66" s="92"/>
      <c r="M66" s="92"/>
      <c r="N66" s="9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8.75" customHeight="1" x14ac:dyDescent="0.2">
      <c r="A67" s="92" t="s">
        <v>151</v>
      </c>
      <c r="B67" s="92"/>
      <c r="C67" s="99">
        <f>C68+C69</f>
        <v>54944</v>
      </c>
      <c r="D67" s="99">
        <f>D68+D69</f>
        <v>0</v>
      </c>
      <c r="E67" s="99">
        <f>E68+E69</f>
        <v>54944</v>
      </c>
      <c r="F67" s="99">
        <f>F68+F69</f>
        <v>0</v>
      </c>
      <c r="G67" s="99">
        <f>G68+G69</f>
        <v>44197.815999999999</v>
      </c>
      <c r="H67" s="92"/>
      <c r="I67" s="92"/>
      <c r="J67" s="92"/>
      <c r="K67" s="92"/>
      <c r="L67" s="92"/>
      <c r="M67" s="92"/>
      <c r="N67" s="9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92" t="s">
        <v>92</v>
      </c>
      <c r="B68" s="92"/>
      <c r="C68" s="99"/>
      <c r="D68" s="99"/>
      <c r="E68" s="174"/>
      <c r="F68" s="99"/>
      <c r="G68" s="174"/>
      <c r="H68" s="92"/>
      <c r="I68" s="92"/>
      <c r="J68" s="92"/>
      <c r="K68" s="92"/>
      <c r="L68" s="92"/>
      <c r="M68" s="92"/>
      <c r="N68" s="9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92" t="s">
        <v>98</v>
      </c>
      <c r="B69" s="92"/>
      <c r="C69" s="99">
        <v>54944</v>
      </c>
      <c r="D69" s="99"/>
      <c r="E69" s="99">
        <v>54944</v>
      </c>
      <c r="F69" s="99"/>
      <c r="G69" s="99">
        <v>44197.815999999999</v>
      </c>
      <c r="H69" s="92"/>
      <c r="I69" s="92"/>
      <c r="J69" s="92"/>
      <c r="K69" s="92"/>
      <c r="L69" s="92"/>
      <c r="M69" s="92"/>
      <c r="N69" s="9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51" x14ac:dyDescent="0.2">
      <c r="A70" s="32" t="s">
        <v>101</v>
      </c>
      <c r="B70" s="32"/>
      <c r="C70" s="32">
        <f>C71+C72</f>
        <v>83792.14</v>
      </c>
      <c r="D70" s="32">
        <f>D71+D72</f>
        <v>0</v>
      </c>
      <c r="E70" s="32">
        <f>E71+E72</f>
        <v>84206.687999999995</v>
      </c>
      <c r="F70" s="32">
        <f>F71+F72</f>
        <v>0</v>
      </c>
      <c r="G70" s="32">
        <f>G71+G72</f>
        <v>67874.607999999993</v>
      </c>
      <c r="H70" s="32"/>
      <c r="I70" s="32"/>
      <c r="J70" s="32"/>
      <c r="K70" s="32"/>
      <c r="L70" s="32"/>
      <c r="M70" s="32"/>
      <c r="N70" s="32"/>
    </row>
    <row r="71" spans="1:27" x14ac:dyDescent="0.2">
      <c r="A71" s="95" t="s">
        <v>167</v>
      </c>
      <c r="B71" s="95"/>
      <c r="C71" s="95">
        <f>C64+C66+C68</f>
        <v>28848.14</v>
      </c>
      <c r="D71" s="95">
        <f>D64+D66+D68</f>
        <v>0</v>
      </c>
      <c r="E71" s="95">
        <f>E64+E66+E68</f>
        <v>29262.687999999998</v>
      </c>
      <c r="F71" s="95">
        <f>F64+F66+F68</f>
        <v>0</v>
      </c>
      <c r="G71" s="95">
        <f>G64+G66+G68</f>
        <v>23676.791999999998</v>
      </c>
      <c r="H71" s="95"/>
      <c r="I71" s="95"/>
      <c r="J71" s="95"/>
      <c r="K71" s="95"/>
      <c r="L71" s="95"/>
      <c r="M71" s="95"/>
      <c r="N71" s="95"/>
    </row>
    <row r="72" spans="1:27" x14ac:dyDescent="0.2">
      <c r="A72" s="13" t="s">
        <v>24</v>
      </c>
      <c r="B72" s="13"/>
      <c r="C72" s="13">
        <f>C65+C69</f>
        <v>54944</v>
      </c>
      <c r="D72" s="13">
        <f>D65+D69</f>
        <v>0</v>
      </c>
      <c r="E72" s="13">
        <f>E65+E69</f>
        <v>54944</v>
      </c>
      <c r="F72" s="13">
        <f>F65+F69</f>
        <v>0</v>
      </c>
      <c r="G72" s="13">
        <f>G65+G69</f>
        <v>44197.815999999999</v>
      </c>
      <c r="H72" s="13"/>
      <c r="I72" s="13"/>
      <c r="J72" s="13"/>
      <c r="K72" s="13"/>
      <c r="L72" s="13"/>
      <c r="M72" s="13"/>
      <c r="N72" s="13"/>
    </row>
    <row r="73" spans="1:27" ht="39" customHeight="1" x14ac:dyDescent="0.2">
      <c r="A73" s="79" t="s">
        <v>82</v>
      </c>
      <c r="B73" s="92"/>
      <c r="C73" s="92"/>
      <c r="D73" s="92"/>
      <c r="E73" s="92"/>
      <c r="F73" s="92"/>
      <c r="G73" s="93"/>
      <c r="H73" s="92"/>
      <c r="I73" s="92"/>
      <c r="J73" s="92"/>
      <c r="K73" s="92"/>
      <c r="L73" s="92"/>
      <c r="M73" s="92"/>
      <c r="N73" s="92"/>
    </row>
    <row r="74" spans="1:27" ht="70.5" customHeight="1" x14ac:dyDescent="0.2">
      <c r="A74" s="92" t="s">
        <v>152</v>
      </c>
      <c r="B74" s="92"/>
      <c r="C74" s="92">
        <v>20957.650000000001</v>
      </c>
      <c r="D74" s="92"/>
      <c r="E74" s="92">
        <v>21012.65</v>
      </c>
      <c r="F74" s="92"/>
      <c r="G74" s="93">
        <v>14900.298000000001</v>
      </c>
      <c r="H74" s="92"/>
      <c r="I74" s="92"/>
      <c r="J74" s="92"/>
      <c r="K74" s="92"/>
      <c r="L74" s="92"/>
      <c r="M74" s="92"/>
      <c r="N74" s="92"/>
    </row>
    <row r="75" spans="1:27" ht="39" customHeight="1" x14ac:dyDescent="0.2">
      <c r="A75" s="92" t="s">
        <v>100</v>
      </c>
      <c r="B75" s="92"/>
      <c r="C75" s="92"/>
      <c r="D75" s="92"/>
      <c r="E75" s="92"/>
      <c r="F75" s="92"/>
      <c r="G75" s="93"/>
      <c r="H75" s="92"/>
      <c r="I75" s="92"/>
      <c r="J75" s="92"/>
      <c r="K75" s="92"/>
      <c r="L75" s="92"/>
      <c r="M75" s="92"/>
      <c r="N75" s="92"/>
    </row>
    <row r="76" spans="1:27" ht="16.5" customHeight="1" x14ac:dyDescent="0.2">
      <c r="A76" s="32" t="s">
        <v>168</v>
      </c>
      <c r="B76" s="32"/>
      <c r="C76" s="32">
        <f>C77+C78</f>
        <v>20957.650000000001</v>
      </c>
      <c r="D76" s="32">
        <f>D77+D78</f>
        <v>0</v>
      </c>
      <c r="E76" s="32">
        <f>E77+E78</f>
        <v>21012.65</v>
      </c>
      <c r="F76" s="32">
        <f>F77+F78</f>
        <v>0</v>
      </c>
      <c r="G76" s="87">
        <f>G77+G78</f>
        <v>14900.298000000001</v>
      </c>
      <c r="H76" s="32"/>
      <c r="I76" s="32"/>
      <c r="J76" s="32"/>
      <c r="K76" s="32"/>
      <c r="L76" s="32"/>
      <c r="M76" s="32"/>
      <c r="N76" s="32"/>
    </row>
    <row r="77" spans="1:27" x14ac:dyDescent="0.2">
      <c r="A77" s="95" t="s">
        <v>167</v>
      </c>
      <c r="B77" s="95"/>
      <c r="C77" s="95">
        <f>C74+C75</f>
        <v>20957.650000000001</v>
      </c>
      <c r="D77" s="95">
        <f>D74+D75</f>
        <v>0</v>
      </c>
      <c r="E77" s="95">
        <f>E74+E75</f>
        <v>21012.65</v>
      </c>
      <c r="F77" s="95">
        <f>F74+F75</f>
        <v>0</v>
      </c>
      <c r="G77" s="101">
        <f>G74+G75</f>
        <v>14900.298000000001</v>
      </c>
      <c r="H77" s="95"/>
      <c r="I77" s="95"/>
      <c r="J77" s="95"/>
      <c r="K77" s="95"/>
      <c r="L77" s="95"/>
      <c r="M77" s="95"/>
      <c r="N77" s="95"/>
    </row>
    <row r="78" spans="1:27" x14ac:dyDescent="0.2">
      <c r="A78" s="13" t="s">
        <v>24</v>
      </c>
      <c r="B78" s="13"/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/>
      <c r="I78" s="13"/>
      <c r="J78" s="13"/>
      <c r="K78" s="13"/>
      <c r="L78" s="13"/>
      <c r="M78" s="13"/>
      <c r="N78" s="13"/>
    </row>
    <row r="79" spans="1:27" s="94" customFormat="1" ht="67.5" customHeight="1" x14ac:dyDescent="0.2">
      <c r="A79" s="79" t="s">
        <v>102</v>
      </c>
      <c r="B79" s="92"/>
      <c r="C79" s="92"/>
      <c r="D79" s="92"/>
      <c r="E79" s="92"/>
      <c r="F79" s="92"/>
      <c r="G79" s="93"/>
      <c r="H79" s="92"/>
      <c r="I79" s="92"/>
      <c r="J79" s="92"/>
      <c r="K79" s="92"/>
      <c r="L79" s="92"/>
      <c r="M79" s="92"/>
      <c r="N79" s="92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pans="1:27" s="94" customFormat="1" ht="42" customHeight="1" x14ac:dyDescent="0.2">
      <c r="A80" s="92" t="s">
        <v>103</v>
      </c>
      <c r="B80" s="92"/>
      <c r="C80" s="92"/>
      <c r="D80" s="92"/>
      <c r="E80" s="92">
        <v>631.697</v>
      </c>
      <c r="F80" s="92"/>
      <c r="G80" s="93">
        <v>96.35</v>
      </c>
      <c r="H80" s="92"/>
      <c r="I80" s="92"/>
      <c r="J80" s="92"/>
      <c r="K80" s="92"/>
      <c r="L80" s="92"/>
      <c r="M80" s="92"/>
      <c r="N80" s="92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</row>
    <row r="81" spans="1:27" s="94" customFormat="1" ht="39.75" customHeight="1" x14ac:dyDescent="0.2">
      <c r="A81" s="92" t="s">
        <v>104</v>
      </c>
      <c r="B81" s="92"/>
      <c r="C81" s="92"/>
      <c r="D81" s="92"/>
      <c r="E81" s="92"/>
      <c r="F81" s="92"/>
      <c r="G81" s="93"/>
      <c r="H81" s="92"/>
      <c r="I81" s="92"/>
      <c r="J81" s="92"/>
      <c r="K81" s="92"/>
      <c r="L81" s="92"/>
      <c r="M81" s="92"/>
      <c r="N81" s="92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spans="1:27" s="94" customFormat="1" ht="42.75" customHeight="1" x14ac:dyDescent="0.2">
      <c r="A82" s="92" t="s">
        <v>105</v>
      </c>
      <c r="B82" s="92"/>
      <c r="C82" s="92"/>
      <c r="D82" s="92"/>
      <c r="E82" s="92">
        <v>465.28100000000001</v>
      </c>
      <c r="F82" s="92"/>
      <c r="G82" s="93">
        <v>323.43200000000002</v>
      </c>
      <c r="H82" s="92"/>
      <c r="I82" s="92"/>
      <c r="J82" s="92"/>
      <c r="K82" s="92"/>
      <c r="L82" s="92"/>
      <c r="M82" s="92"/>
      <c r="N82" s="92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s="94" customFormat="1" ht="39.75" customHeight="1" x14ac:dyDescent="0.2">
      <c r="A83" s="92" t="s">
        <v>106</v>
      </c>
      <c r="B83" s="92"/>
      <c r="C83" s="92">
        <v>154</v>
      </c>
      <c r="D83" s="92"/>
      <c r="E83" s="92">
        <v>153.62100000000001</v>
      </c>
      <c r="F83" s="92"/>
      <c r="G83" s="93">
        <v>76.620999999999995</v>
      </c>
      <c r="H83" s="92"/>
      <c r="I83" s="92"/>
      <c r="J83" s="92"/>
      <c r="K83" s="92"/>
      <c r="L83" s="92"/>
      <c r="M83" s="92"/>
      <c r="N83" s="92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s="94" customFormat="1" ht="17.25" customHeight="1" x14ac:dyDescent="0.2">
      <c r="A84" s="150" t="s">
        <v>160</v>
      </c>
      <c r="B84" s="32"/>
      <c r="C84" s="32">
        <f>C85+C86</f>
        <v>154</v>
      </c>
      <c r="D84" s="32">
        <f>D85+D86</f>
        <v>0</v>
      </c>
      <c r="E84" s="32">
        <f>E85+E86</f>
        <v>1250.5990000000002</v>
      </c>
      <c r="F84" s="32">
        <f>F85+F86</f>
        <v>0</v>
      </c>
      <c r="G84" s="32">
        <f>G85+G86</f>
        <v>496.40300000000002</v>
      </c>
      <c r="H84" s="32"/>
      <c r="I84" s="32"/>
      <c r="J84" s="32"/>
      <c r="K84" s="32"/>
      <c r="L84" s="32"/>
      <c r="M84" s="32"/>
      <c r="N84" s="32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s="94" customFormat="1" x14ac:dyDescent="0.2">
      <c r="A85" s="95" t="s">
        <v>167</v>
      </c>
      <c r="B85" s="95"/>
      <c r="C85" s="95">
        <f>C80+C81+C82+C83</f>
        <v>154</v>
      </c>
      <c r="D85" s="95">
        <f>D80+D81+D82+D83</f>
        <v>0</v>
      </c>
      <c r="E85" s="95">
        <f>E80+E81+E82+E83</f>
        <v>1250.5990000000002</v>
      </c>
      <c r="F85" s="95">
        <f>F80+F81+F82+F83</f>
        <v>0</v>
      </c>
      <c r="G85" s="95">
        <f>G80+G81+G82+G83</f>
        <v>496.40300000000002</v>
      </c>
      <c r="H85" s="95"/>
      <c r="I85" s="95"/>
      <c r="J85" s="95"/>
      <c r="K85" s="95"/>
      <c r="L85" s="95"/>
      <c r="M85" s="95"/>
      <c r="N85" s="95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pans="1:27" s="94" customFormat="1" x14ac:dyDescent="0.2">
      <c r="A86" s="95" t="s">
        <v>24</v>
      </c>
      <c r="B86" s="95"/>
      <c r="C86" s="95">
        <v>0</v>
      </c>
      <c r="D86" s="95">
        <v>0</v>
      </c>
      <c r="E86" s="95">
        <v>0</v>
      </c>
      <c r="F86" s="95">
        <v>0</v>
      </c>
      <c r="G86" s="95">
        <v>0</v>
      </c>
      <c r="H86" s="95"/>
      <c r="I86" s="95"/>
      <c r="J86" s="95"/>
      <c r="K86" s="95"/>
      <c r="L86" s="95"/>
      <c r="M86" s="95"/>
      <c r="N86" s="95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pans="1:27" s="94" customFormat="1" ht="80.25" customHeight="1" x14ac:dyDescent="0.2">
      <c r="A87" s="79" t="s">
        <v>153</v>
      </c>
      <c r="B87" s="92"/>
      <c r="C87" s="92"/>
      <c r="D87" s="92"/>
      <c r="E87" s="92"/>
      <c r="F87" s="92"/>
      <c r="G87" s="93"/>
      <c r="H87" s="92"/>
      <c r="I87" s="92"/>
      <c r="J87" s="92"/>
      <c r="K87" s="92"/>
      <c r="L87" s="92"/>
      <c r="M87" s="92"/>
      <c r="N87" s="92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s="94" customFormat="1" ht="79.5" customHeight="1" x14ac:dyDescent="0.2">
      <c r="A88" s="92" t="s">
        <v>154</v>
      </c>
      <c r="B88" s="92"/>
      <c r="C88" s="92">
        <f>C89+C90</f>
        <v>13603.79</v>
      </c>
      <c r="D88" s="92">
        <f>D89+D90</f>
        <v>0</v>
      </c>
      <c r="E88" s="92">
        <f>E89+E90</f>
        <v>13410.9</v>
      </c>
      <c r="F88" s="92">
        <f>F89+F90</f>
        <v>0</v>
      </c>
      <c r="G88" s="92">
        <f>G89+G90</f>
        <v>9399.741</v>
      </c>
      <c r="H88" s="92"/>
      <c r="I88" s="92"/>
      <c r="J88" s="92"/>
      <c r="K88" s="92"/>
      <c r="L88" s="92"/>
      <c r="M88" s="92"/>
      <c r="N88" s="92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pans="1:27" s="94" customFormat="1" x14ac:dyDescent="0.2">
      <c r="A89" s="92" t="s">
        <v>92</v>
      </c>
      <c r="B89" s="92"/>
      <c r="C89" s="92">
        <v>13603.79</v>
      </c>
      <c r="D89" s="92"/>
      <c r="E89" s="92">
        <v>13410.9</v>
      </c>
      <c r="F89" s="92"/>
      <c r="G89" s="93">
        <v>9399.741</v>
      </c>
      <c r="H89" s="92"/>
      <c r="I89" s="92"/>
      <c r="J89" s="92"/>
      <c r="K89" s="92"/>
      <c r="L89" s="92"/>
      <c r="M89" s="92"/>
      <c r="N89" s="92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pans="1:27" s="94" customFormat="1" x14ac:dyDescent="0.2">
      <c r="A90" s="92" t="s">
        <v>98</v>
      </c>
      <c r="B90" s="92"/>
      <c r="C90" s="92">
        <v>0</v>
      </c>
      <c r="D90" s="92"/>
      <c r="E90" s="92">
        <v>0</v>
      </c>
      <c r="F90" s="92"/>
      <c r="G90" s="93">
        <v>0</v>
      </c>
      <c r="H90" s="92"/>
      <c r="I90" s="92"/>
      <c r="J90" s="92"/>
      <c r="K90" s="92"/>
      <c r="L90" s="92"/>
      <c r="M90" s="92"/>
      <c r="N90" s="92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pans="1:27" s="94" customFormat="1" ht="102.75" customHeight="1" x14ac:dyDescent="0.2">
      <c r="A91" s="92" t="s">
        <v>173</v>
      </c>
      <c r="B91" s="92"/>
      <c r="C91" s="92">
        <f>C92+C93</f>
        <v>520</v>
      </c>
      <c r="D91" s="92">
        <f>D92+D93</f>
        <v>0</v>
      </c>
      <c r="E91" s="92">
        <f>E92+E93</f>
        <v>593</v>
      </c>
      <c r="F91" s="92">
        <f>F92+F93</f>
        <v>0</v>
      </c>
      <c r="G91" s="92">
        <f>G92+G93</f>
        <v>3.55</v>
      </c>
      <c r="H91" s="92"/>
      <c r="I91" s="92"/>
      <c r="J91" s="92"/>
      <c r="K91" s="92"/>
      <c r="L91" s="92"/>
      <c r="M91" s="92"/>
      <c r="N91" s="92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pans="1:27" s="94" customFormat="1" x14ac:dyDescent="0.2">
      <c r="A92" s="92" t="s">
        <v>92</v>
      </c>
      <c r="B92" s="92"/>
      <c r="C92" s="92">
        <v>0</v>
      </c>
      <c r="D92" s="92"/>
      <c r="E92" s="92">
        <v>0</v>
      </c>
      <c r="F92" s="92"/>
      <c r="G92" s="93">
        <v>0</v>
      </c>
      <c r="H92" s="92"/>
      <c r="I92" s="92"/>
      <c r="J92" s="92"/>
      <c r="K92" s="92"/>
      <c r="L92" s="92"/>
      <c r="M92" s="92"/>
      <c r="N92" s="92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s="94" customFormat="1" x14ac:dyDescent="0.2">
      <c r="A93" s="92" t="s">
        <v>98</v>
      </c>
      <c r="B93" s="92"/>
      <c r="C93" s="92">
        <v>520</v>
      </c>
      <c r="D93" s="92"/>
      <c r="E93" s="92">
        <v>593</v>
      </c>
      <c r="F93" s="92"/>
      <c r="G93" s="93">
        <v>3.55</v>
      </c>
      <c r="H93" s="92"/>
      <c r="I93" s="92"/>
      <c r="J93" s="92"/>
      <c r="K93" s="92"/>
      <c r="L93" s="92"/>
      <c r="M93" s="92"/>
      <c r="N93" s="92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pans="1:27" s="94" customFormat="1" ht="17.25" customHeight="1" x14ac:dyDescent="0.2">
      <c r="A94" s="150" t="s">
        <v>161</v>
      </c>
      <c r="B94" s="32"/>
      <c r="C94" s="32">
        <f>C95+C96</f>
        <v>14123.79</v>
      </c>
      <c r="D94" s="32">
        <f>D95+D96</f>
        <v>0</v>
      </c>
      <c r="E94" s="32">
        <f>E95+E96</f>
        <v>14003.9</v>
      </c>
      <c r="F94" s="32">
        <f>F95+F96</f>
        <v>0</v>
      </c>
      <c r="G94" s="32">
        <f>G95+G96</f>
        <v>9403.2909999999993</v>
      </c>
      <c r="H94" s="32"/>
      <c r="I94" s="32"/>
      <c r="J94" s="32"/>
      <c r="K94" s="32"/>
      <c r="L94" s="32"/>
      <c r="M94" s="32"/>
      <c r="N94" s="32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spans="1:27" s="153" customFormat="1" x14ac:dyDescent="0.2">
      <c r="A95" s="95" t="s">
        <v>167</v>
      </c>
      <c r="B95" s="95"/>
      <c r="C95" s="95">
        <f>C89+C92</f>
        <v>13603.79</v>
      </c>
      <c r="D95" s="95">
        <f t="shared" ref="D95:G96" si="4">D89+D92</f>
        <v>0</v>
      </c>
      <c r="E95" s="95">
        <f t="shared" si="4"/>
        <v>13410.9</v>
      </c>
      <c r="F95" s="95">
        <f t="shared" si="4"/>
        <v>0</v>
      </c>
      <c r="G95" s="95">
        <f t="shared" si="4"/>
        <v>9399.741</v>
      </c>
      <c r="H95" s="95"/>
      <c r="I95" s="95"/>
      <c r="J95" s="95"/>
      <c r="K95" s="95"/>
      <c r="L95" s="95"/>
      <c r="M95" s="95"/>
      <c r="N95" s="95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</row>
    <row r="96" spans="1:27" s="153" customFormat="1" x14ac:dyDescent="0.2">
      <c r="A96" s="95" t="s">
        <v>24</v>
      </c>
      <c r="B96" s="95"/>
      <c r="C96" s="95">
        <f>C90+C93</f>
        <v>520</v>
      </c>
      <c r="D96" s="95">
        <f t="shared" si="4"/>
        <v>0</v>
      </c>
      <c r="E96" s="95">
        <f t="shared" si="4"/>
        <v>593</v>
      </c>
      <c r="F96" s="95">
        <f t="shared" si="4"/>
        <v>0</v>
      </c>
      <c r="G96" s="95">
        <f t="shared" si="4"/>
        <v>3.55</v>
      </c>
      <c r="H96" s="95"/>
      <c r="I96" s="95"/>
      <c r="J96" s="95"/>
      <c r="K96" s="95"/>
      <c r="L96" s="95"/>
      <c r="M96" s="95"/>
      <c r="N96" s="95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</row>
    <row r="97" spans="1:730" ht="14.25" x14ac:dyDescent="0.2">
      <c r="A97" s="105" t="s">
        <v>167</v>
      </c>
      <c r="B97" s="106"/>
      <c r="C97" s="107">
        <f>C60+C71+C77+C85+C95</f>
        <v>123442.31</v>
      </c>
      <c r="D97" s="107">
        <f t="shared" ref="D97:G98" si="5">D60+D71+D77+D85+D95</f>
        <v>0</v>
      </c>
      <c r="E97" s="107">
        <f t="shared" si="5"/>
        <v>123831.72300000001</v>
      </c>
      <c r="F97" s="107">
        <f t="shared" si="5"/>
        <v>0</v>
      </c>
      <c r="G97" s="107">
        <f t="shared" si="5"/>
        <v>95590.823999999993</v>
      </c>
      <c r="H97" s="106"/>
      <c r="I97" s="106"/>
      <c r="J97" s="106"/>
      <c r="K97" s="106"/>
      <c r="L97" s="106"/>
      <c r="M97" s="106"/>
      <c r="N97" s="106"/>
    </row>
    <row r="98" spans="1:730" ht="14.25" x14ac:dyDescent="0.2">
      <c r="A98" s="105" t="s">
        <v>24</v>
      </c>
      <c r="B98" s="106"/>
      <c r="C98" s="107">
        <f>C61+C72+C78+C86+C96</f>
        <v>283789</v>
      </c>
      <c r="D98" s="107">
        <f t="shared" si="5"/>
        <v>0</v>
      </c>
      <c r="E98" s="107">
        <f t="shared" si="5"/>
        <v>284760</v>
      </c>
      <c r="F98" s="107">
        <f t="shared" si="5"/>
        <v>0</v>
      </c>
      <c r="G98" s="107">
        <f t="shared" si="5"/>
        <v>215560.97199999998</v>
      </c>
      <c r="H98" s="106"/>
      <c r="I98" s="106"/>
      <c r="J98" s="106"/>
      <c r="K98" s="106"/>
      <c r="L98" s="106"/>
      <c r="M98" s="106"/>
      <c r="N98" s="106"/>
    </row>
    <row r="99" spans="1:730" ht="14.25" x14ac:dyDescent="0.2">
      <c r="A99" s="104" t="s">
        <v>23</v>
      </c>
      <c r="B99" s="104"/>
      <c r="C99" s="108">
        <f>C98+C97</f>
        <v>407231.31</v>
      </c>
      <c r="D99" s="108">
        <f>D98+D97</f>
        <v>0</v>
      </c>
      <c r="E99" s="108">
        <f>E98+E97</f>
        <v>408591.723</v>
      </c>
      <c r="F99" s="108">
        <f>F98+F97</f>
        <v>0</v>
      </c>
      <c r="G99" s="108">
        <f>G98+G97</f>
        <v>311151.79599999997</v>
      </c>
      <c r="H99" s="104">
        <f>H97+H98</f>
        <v>0</v>
      </c>
      <c r="I99" s="104"/>
      <c r="J99" s="104"/>
      <c r="K99" s="104"/>
      <c r="L99" s="104"/>
      <c r="M99" s="104"/>
      <c r="N99" s="104"/>
    </row>
    <row r="100" spans="1:730" x14ac:dyDescent="0.2">
      <c r="A100" s="6"/>
      <c r="B100" s="6"/>
      <c r="C100" s="6"/>
      <c r="D100" s="6"/>
      <c r="E100" s="6"/>
      <c r="F100" s="6"/>
      <c r="G100" s="30"/>
      <c r="H100" s="6"/>
      <c r="I100" s="6"/>
      <c r="J100" s="6"/>
      <c r="K100" s="6"/>
      <c r="L100" s="6"/>
      <c r="M100" s="6"/>
      <c r="N100" s="6"/>
    </row>
    <row r="101" spans="1:730" ht="23.25" customHeight="1" x14ac:dyDescent="0.2">
      <c r="A101" s="203" t="s">
        <v>137</v>
      </c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5"/>
      <c r="S101" s="1"/>
      <c r="T101" s="1"/>
      <c r="U101" s="1"/>
      <c r="V101" s="1"/>
      <c r="W101" s="1"/>
      <c r="X101" s="1"/>
      <c r="Y101" s="1"/>
      <c r="Z101" s="1"/>
      <c r="AA101" s="1"/>
    </row>
    <row r="102" spans="1:730" ht="18" customHeight="1" x14ac:dyDescent="0.2">
      <c r="A102" s="189" t="s">
        <v>39</v>
      </c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1"/>
      <c r="S102" s="1"/>
      <c r="T102" s="1"/>
      <c r="U102" s="1"/>
      <c r="V102" s="1"/>
      <c r="W102" s="1"/>
      <c r="X102" s="1"/>
      <c r="Y102" s="1"/>
      <c r="Z102" s="1"/>
      <c r="AA102" s="1"/>
    </row>
    <row r="103" spans="1:730" ht="17.25" customHeight="1" x14ac:dyDescent="0.2">
      <c r="A103" s="197" t="s">
        <v>40</v>
      </c>
      <c r="B103" s="198"/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9"/>
      <c r="S103" s="1"/>
      <c r="T103" s="1"/>
      <c r="U103" s="1"/>
      <c r="V103" s="1"/>
      <c r="W103" s="1"/>
      <c r="X103" s="1"/>
      <c r="Y103" s="1"/>
      <c r="Z103" s="1"/>
      <c r="AA103" s="1"/>
    </row>
    <row r="104" spans="1:730" ht="118.5" customHeight="1" x14ac:dyDescent="0.2">
      <c r="A104" s="169" t="s">
        <v>41</v>
      </c>
      <c r="B104" s="10" t="s">
        <v>42</v>
      </c>
      <c r="C104" s="10"/>
      <c r="D104" s="10"/>
      <c r="E104" s="10">
        <v>50</v>
      </c>
      <c r="F104" s="10"/>
      <c r="G104" s="19">
        <v>24.9</v>
      </c>
      <c r="H104" s="10"/>
      <c r="I104" s="10" t="s">
        <v>107</v>
      </c>
      <c r="J104" s="10" t="s">
        <v>108</v>
      </c>
      <c r="K104" s="72"/>
      <c r="L104" s="72">
        <v>5</v>
      </c>
      <c r="M104" s="72"/>
      <c r="N104" s="72">
        <v>4</v>
      </c>
      <c r="S104" s="1"/>
      <c r="T104" s="1"/>
      <c r="U104" s="1"/>
      <c r="V104" s="1"/>
      <c r="W104" s="1"/>
      <c r="X104" s="1"/>
      <c r="Y104" s="1"/>
      <c r="Z104" s="1"/>
      <c r="AA104" s="1"/>
    </row>
    <row r="105" spans="1:730" ht="28.5" customHeight="1" x14ac:dyDescent="0.2">
      <c r="A105" s="14" t="s">
        <v>167</v>
      </c>
      <c r="B105" s="17"/>
      <c r="C105" s="17">
        <f>C104</f>
        <v>0</v>
      </c>
      <c r="D105" s="17">
        <f t="shared" ref="D105:N106" si="6">D104</f>
        <v>0</v>
      </c>
      <c r="E105" s="17">
        <f t="shared" si="6"/>
        <v>50</v>
      </c>
      <c r="F105" s="17">
        <f t="shared" si="6"/>
        <v>0</v>
      </c>
      <c r="G105" s="21">
        <f t="shared" si="6"/>
        <v>24.9</v>
      </c>
      <c r="H105" s="17">
        <f t="shared" si="6"/>
        <v>0</v>
      </c>
      <c r="I105" s="17" t="str">
        <f t="shared" si="6"/>
        <v>количество человек</v>
      </c>
      <c r="J105" s="17" t="str">
        <f t="shared" si="6"/>
        <v>чел.</v>
      </c>
      <c r="K105" s="130">
        <f t="shared" si="6"/>
        <v>0</v>
      </c>
      <c r="L105" s="130">
        <f t="shared" si="6"/>
        <v>5</v>
      </c>
      <c r="M105" s="130">
        <f t="shared" si="6"/>
        <v>0</v>
      </c>
      <c r="N105" s="130">
        <f t="shared" si="6"/>
        <v>4</v>
      </c>
      <c r="S105" s="1"/>
      <c r="T105" s="1"/>
      <c r="U105" s="1"/>
      <c r="V105" s="1"/>
      <c r="W105" s="1"/>
      <c r="X105" s="1"/>
      <c r="Y105" s="1"/>
      <c r="Z105" s="1"/>
      <c r="AA105" s="1"/>
    </row>
    <row r="106" spans="1:730" ht="31.5" customHeight="1" x14ac:dyDescent="0.2">
      <c r="A106" s="23" t="s">
        <v>20</v>
      </c>
      <c r="B106" s="75"/>
      <c r="C106" s="24">
        <f>C105</f>
        <v>0</v>
      </c>
      <c r="D106" s="24">
        <f t="shared" si="6"/>
        <v>0</v>
      </c>
      <c r="E106" s="24">
        <f t="shared" si="6"/>
        <v>50</v>
      </c>
      <c r="F106" s="24">
        <f t="shared" si="6"/>
        <v>0</v>
      </c>
      <c r="G106" s="25">
        <f t="shared" si="6"/>
        <v>24.9</v>
      </c>
      <c r="H106" s="24">
        <f t="shared" si="6"/>
        <v>0</v>
      </c>
      <c r="I106" s="24" t="str">
        <f>I105</f>
        <v>количество человек</v>
      </c>
      <c r="J106" s="24" t="str">
        <f t="shared" si="6"/>
        <v>чел.</v>
      </c>
      <c r="K106" s="131">
        <f t="shared" si="6"/>
        <v>0</v>
      </c>
      <c r="L106" s="131">
        <f t="shared" si="6"/>
        <v>5</v>
      </c>
      <c r="M106" s="131">
        <f t="shared" si="6"/>
        <v>0</v>
      </c>
      <c r="N106" s="131">
        <f t="shared" si="6"/>
        <v>4</v>
      </c>
      <c r="S106" s="1"/>
      <c r="T106" s="1"/>
      <c r="U106" s="1"/>
      <c r="V106" s="1"/>
      <c r="W106" s="1"/>
      <c r="X106" s="1"/>
      <c r="Y106" s="1"/>
      <c r="Z106" s="1"/>
      <c r="AA106" s="1"/>
    </row>
    <row r="107" spans="1:730" x14ac:dyDescent="0.2">
      <c r="A107" s="142"/>
      <c r="B107" s="143"/>
      <c r="C107" s="144"/>
      <c r="D107" s="144"/>
      <c r="E107" s="144"/>
      <c r="F107" s="144"/>
      <c r="G107" s="145"/>
      <c r="H107" s="144"/>
      <c r="I107" s="144"/>
      <c r="J107" s="144"/>
      <c r="K107" s="146"/>
      <c r="L107" s="146"/>
      <c r="M107" s="146"/>
      <c r="N107" s="147"/>
      <c r="S107" s="1"/>
      <c r="T107" s="1"/>
      <c r="U107" s="1"/>
      <c r="V107" s="1"/>
      <c r="W107" s="1"/>
      <c r="X107" s="1"/>
      <c r="Y107" s="1"/>
      <c r="Z107" s="1"/>
      <c r="AA107" s="1"/>
    </row>
    <row r="108" spans="1:730" ht="15.75" x14ac:dyDescent="0.2">
      <c r="A108" s="203" t="s">
        <v>138</v>
      </c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5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44"/>
      <c r="JF108" s="44"/>
      <c r="JG108" s="44"/>
      <c r="JH108" s="44"/>
      <c r="JI108" s="44"/>
      <c r="JJ108" s="44"/>
      <c r="JK108" s="44"/>
      <c r="JL108" s="44"/>
      <c r="JM108" s="44"/>
      <c r="JN108" s="44"/>
      <c r="JO108" s="44"/>
      <c r="JP108" s="44"/>
      <c r="JQ108" s="44"/>
      <c r="JR108" s="44"/>
      <c r="JS108" s="44"/>
      <c r="JT108" s="44"/>
      <c r="JU108" s="44"/>
      <c r="JV108" s="44"/>
      <c r="JW108" s="44"/>
      <c r="JX108" s="44"/>
      <c r="JY108" s="44"/>
      <c r="JZ108" s="44"/>
      <c r="KA108" s="44"/>
      <c r="KB108" s="44"/>
      <c r="KC108" s="44"/>
      <c r="KD108" s="44"/>
      <c r="KE108" s="44"/>
      <c r="KF108" s="44"/>
      <c r="KG108" s="44"/>
      <c r="KH108" s="44"/>
      <c r="KI108" s="44"/>
      <c r="KJ108" s="44"/>
      <c r="KK108" s="44"/>
      <c r="KL108" s="44"/>
      <c r="KM108" s="44"/>
      <c r="KN108" s="44"/>
      <c r="KO108" s="44"/>
      <c r="KP108" s="44"/>
      <c r="KQ108" s="44"/>
      <c r="KR108" s="44"/>
      <c r="KS108" s="44"/>
      <c r="KT108" s="44"/>
      <c r="KU108" s="44"/>
      <c r="KV108" s="44"/>
      <c r="KW108" s="44"/>
      <c r="KX108" s="44"/>
      <c r="KY108" s="44"/>
      <c r="KZ108" s="44"/>
      <c r="LA108" s="44"/>
      <c r="LB108" s="44"/>
      <c r="LC108" s="44"/>
      <c r="LD108" s="44"/>
      <c r="LE108" s="44"/>
      <c r="LF108" s="44"/>
      <c r="LG108" s="44"/>
      <c r="LH108" s="44"/>
      <c r="LI108" s="44"/>
      <c r="LJ108" s="44"/>
      <c r="LK108" s="44"/>
      <c r="LL108" s="44"/>
      <c r="LM108" s="44"/>
      <c r="LN108" s="44"/>
      <c r="LO108" s="44"/>
      <c r="LP108" s="44"/>
      <c r="LQ108" s="44"/>
      <c r="LR108" s="44"/>
      <c r="LS108" s="44"/>
      <c r="LT108" s="44"/>
      <c r="LU108" s="44"/>
      <c r="LV108" s="44"/>
      <c r="LW108" s="44"/>
      <c r="LX108" s="44"/>
      <c r="LY108" s="44"/>
      <c r="LZ108" s="44"/>
      <c r="MA108" s="44"/>
      <c r="MB108" s="44"/>
      <c r="MC108" s="44"/>
      <c r="MD108" s="44"/>
      <c r="ME108" s="44"/>
      <c r="MF108" s="44"/>
      <c r="MG108" s="44"/>
      <c r="MH108" s="44"/>
      <c r="MI108" s="44"/>
      <c r="MJ108" s="44"/>
      <c r="MK108" s="44"/>
      <c r="ML108" s="44"/>
      <c r="MM108" s="44"/>
      <c r="MN108" s="44"/>
      <c r="MO108" s="44"/>
      <c r="MP108" s="44"/>
      <c r="MQ108" s="44"/>
      <c r="MR108" s="44"/>
      <c r="MS108" s="44"/>
      <c r="MT108" s="44"/>
      <c r="MU108" s="44"/>
      <c r="MV108" s="44"/>
      <c r="MW108" s="44"/>
      <c r="MX108" s="44"/>
      <c r="MY108" s="44"/>
      <c r="MZ108" s="44"/>
      <c r="NA108" s="44"/>
      <c r="NB108" s="44"/>
      <c r="NC108" s="44"/>
      <c r="ND108" s="44"/>
      <c r="NE108" s="44"/>
      <c r="NF108" s="44"/>
      <c r="NG108" s="44"/>
      <c r="NH108" s="44"/>
      <c r="NI108" s="44"/>
      <c r="NJ108" s="44"/>
      <c r="NK108" s="44"/>
      <c r="NL108" s="44"/>
      <c r="NM108" s="44"/>
      <c r="NN108" s="44"/>
      <c r="NO108" s="44"/>
      <c r="NP108" s="44"/>
      <c r="NQ108" s="44"/>
      <c r="NR108" s="44"/>
      <c r="NS108" s="44"/>
      <c r="NT108" s="44"/>
      <c r="NU108" s="44"/>
      <c r="NV108" s="44"/>
      <c r="NW108" s="44"/>
      <c r="NX108" s="44"/>
      <c r="NY108" s="44"/>
      <c r="NZ108" s="44"/>
      <c r="OA108" s="44"/>
      <c r="OB108" s="44"/>
      <c r="OC108" s="44"/>
      <c r="OD108" s="44"/>
      <c r="OE108" s="44"/>
      <c r="OF108" s="44"/>
      <c r="OG108" s="44"/>
      <c r="OH108" s="44"/>
      <c r="OI108" s="44"/>
      <c r="OJ108" s="44"/>
      <c r="OK108" s="44"/>
      <c r="OL108" s="44"/>
      <c r="OM108" s="44"/>
      <c r="ON108" s="44"/>
      <c r="OO108" s="44"/>
      <c r="OP108" s="44"/>
      <c r="OQ108" s="44"/>
      <c r="OR108" s="44"/>
      <c r="OS108" s="44"/>
      <c r="OT108" s="44"/>
      <c r="OU108" s="44"/>
      <c r="OV108" s="44"/>
      <c r="OW108" s="44"/>
      <c r="OX108" s="44"/>
      <c r="OY108" s="44"/>
      <c r="OZ108" s="44"/>
      <c r="PA108" s="44"/>
      <c r="PB108" s="44"/>
      <c r="PC108" s="44"/>
      <c r="PD108" s="44"/>
      <c r="PE108" s="44"/>
      <c r="PF108" s="44"/>
      <c r="PG108" s="44"/>
      <c r="PH108" s="44"/>
      <c r="PI108" s="44"/>
      <c r="PJ108" s="44"/>
      <c r="PK108" s="44"/>
      <c r="PL108" s="44"/>
      <c r="PM108" s="44"/>
      <c r="PN108" s="44"/>
      <c r="PO108" s="44"/>
      <c r="PP108" s="44"/>
      <c r="PQ108" s="44"/>
      <c r="PR108" s="44"/>
      <c r="PS108" s="44"/>
      <c r="PT108" s="44"/>
      <c r="PU108" s="44"/>
      <c r="PV108" s="44"/>
      <c r="PW108" s="44"/>
      <c r="PX108" s="44"/>
      <c r="PY108" s="44"/>
      <c r="PZ108" s="44"/>
      <c r="QA108" s="44"/>
      <c r="QB108" s="44"/>
      <c r="QC108" s="44"/>
      <c r="QD108" s="44"/>
      <c r="QE108" s="44"/>
      <c r="QF108" s="44"/>
      <c r="QG108" s="44"/>
      <c r="QH108" s="44"/>
      <c r="QI108" s="44"/>
      <c r="QJ108" s="44"/>
      <c r="QK108" s="44"/>
      <c r="QL108" s="44"/>
      <c r="QM108" s="44"/>
      <c r="QN108" s="44"/>
      <c r="QO108" s="44"/>
      <c r="QP108" s="44"/>
      <c r="QQ108" s="44"/>
      <c r="QR108" s="44"/>
      <c r="QS108" s="44"/>
      <c r="QT108" s="44"/>
      <c r="QU108" s="44"/>
      <c r="QV108" s="44"/>
      <c r="QW108" s="44"/>
      <c r="QX108" s="44"/>
      <c r="QY108" s="44"/>
      <c r="QZ108" s="44"/>
      <c r="RA108" s="44"/>
      <c r="RB108" s="44"/>
      <c r="RC108" s="44"/>
      <c r="RD108" s="44"/>
      <c r="RE108" s="44"/>
      <c r="RF108" s="44"/>
      <c r="RG108" s="44"/>
      <c r="RH108" s="44"/>
      <c r="RI108" s="44"/>
      <c r="RJ108" s="44"/>
      <c r="RK108" s="44"/>
      <c r="RL108" s="44"/>
      <c r="RM108" s="44"/>
      <c r="RN108" s="44"/>
      <c r="RO108" s="44"/>
      <c r="RP108" s="44"/>
      <c r="RQ108" s="44"/>
      <c r="RR108" s="44"/>
      <c r="RS108" s="44"/>
      <c r="RT108" s="44"/>
      <c r="RU108" s="44"/>
      <c r="RV108" s="44"/>
      <c r="RW108" s="44"/>
      <c r="RX108" s="44"/>
      <c r="RY108" s="44"/>
      <c r="RZ108" s="44"/>
      <c r="SA108" s="44"/>
      <c r="SB108" s="44"/>
      <c r="SC108" s="44"/>
      <c r="SD108" s="44"/>
      <c r="SE108" s="44"/>
      <c r="SF108" s="44"/>
      <c r="SG108" s="44"/>
      <c r="SH108" s="44"/>
      <c r="SI108" s="44"/>
      <c r="SJ108" s="44"/>
      <c r="SK108" s="44"/>
      <c r="SL108" s="44"/>
      <c r="SM108" s="44"/>
      <c r="SN108" s="44"/>
      <c r="SO108" s="44"/>
      <c r="SP108" s="44"/>
      <c r="SQ108" s="44"/>
      <c r="SR108" s="44"/>
      <c r="SS108" s="44"/>
      <c r="ST108" s="44"/>
      <c r="SU108" s="44"/>
      <c r="SV108" s="44"/>
      <c r="SW108" s="44"/>
      <c r="SX108" s="44"/>
      <c r="SY108" s="44"/>
      <c r="SZ108" s="44"/>
      <c r="TA108" s="44"/>
      <c r="TB108" s="44"/>
      <c r="TC108" s="44"/>
      <c r="TD108" s="44"/>
      <c r="TE108" s="44"/>
      <c r="TF108" s="44"/>
      <c r="TG108" s="44"/>
      <c r="TH108" s="44"/>
      <c r="TI108" s="44"/>
      <c r="TJ108" s="44"/>
      <c r="TK108" s="44"/>
      <c r="TL108" s="44"/>
      <c r="TM108" s="44"/>
      <c r="TN108" s="44"/>
      <c r="TO108" s="44"/>
      <c r="TP108" s="44"/>
      <c r="TQ108" s="44"/>
      <c r="TR108" s="44"/>
      <c r="TS108" s="44"/>
      <c r="TT108" s="44"/>
      <c r="TU108" s="44"/>
      <c r="TV108" s="44"/>
      <c r="TW108" s="44"/>
      <c r="TX108" s="44"/>
      <c r="TY108" s="44"/>
      <c r="TZ108" s="44"/>
      <c r="UA108" s="44"/>
      <c r="UB108" s="44"/>
      <c r="UC108" s="44"/>
      <c r="UD108" s="44"/>
      <c r="UE108" s="44"/>
      <c r="UF108" s="44"/>
      <c r="UG108" s="44"/>
      <c r="UH108" s="44"/>
      <c r="UI108" s="44"/>
      <c r="UJ108" s="44"/>
      <c r="UK108" s="44"/>
      <c r="UL108" s="44"/>
      <c r="UM108" s="44"/>
      <c r="UN108" s="44"/>
      <c r="UO108" s="44"/>
      <c r="UP108" s="44"/>
      <c r="UQ108" s="44"/>
      <c r="UR108" s="44"/>
      <c r="US108" s="44"/>
      <c r="UT108" s="44"/>
      <c r="UU108" s="44"/>
      <c r="UV108" s="44"/>
      <c r="UW108" s="44"/>
      <c r="UX108" s="44"/>
      <c r="UY108" s="44"/>
      <c r="UZ108" s="44"/>
      <c r="VA108" s="44"/>
      <c r="VB108" s="44"/>
      <c r="VC108" s="44"/>
      <c r="VD108" s="44"/>
      <c r="VE108" s="44"/>
      <c r="VF108" s="44"/>
      <c r="VG108" s="44"/>
      <c r="VH108" s="44"/>
      <c r="VI108" s="44"/>
      <c r="VJ108" s="44"/>
      <c r="VK108" s="44"/>
      <c r="VL108" s="44"/>
      <c r="VM108" s="44"/>
      <c r="VN108" s="44"/>
      <c r="VO108" s="44"/>
      <c r="VP108" s="44"/>
      <c r="VQ108" s="44"/>
      <c r="VR108" s="44"/>
      <c r="VS108" s="44"/>
      <c r="VT108" s="44"/>
      <c r="VU108" s="44"/>
      <c r="VV108" s="44"/>
      <c r="VW108" s="44"/>
      <c r="VX108" s="44"/>
      <c r="VY108" s="44"/>
      <c r="VZ108" s="44"/>
      <c r="WA108" s="44"/>
      <c r="WB108" s="44"/>
      <c r="WC108" s="44"/>
      <c r="WD108" s="44"/>
      <c r="WE108" s="44"/>
      <c r="WF108" s="44"/>
      <c r="WG108" s="44"/>
      <c r="WH108" s="44"/>
      <c r="WI108" s="44"/>
      <c r="WJ108" s="44"/>
      <c r="WK108" s="44"/>
      <c r="WL108" s="44"/>
      <c r="WM108" s="44"/>
      <c r="WN108" s="44"/>
      <c r="WO108" s="44"/>
      <c r="WP108" s="44"/>
      <c r="WQ108" s="44"/>
      <c r="WR108" s="44"/>
      <c r="WS108" s="44"/>
      <c r="WT108" s="44"/>
      <c r="WU108" s="44"/>
      <c r="WV108" s="44"/>
      <c r="WW108" s="44"/>
      <c r="WX108" s="44"/>
      <c r="WY108" s="44"/>
      <c r="WZ108" s="44"/>
      <c r="XA108" s="44"/>
      <c r="XB108" s="44"/>
      <c r="XC108" s="44"/>
      <c r="XD108" s="44"/>
      <c r="XE108" s="44"/>
      <c r="XF108" s="44"/>
      <c r="XG108" s="44"/>
      <c r="XH108" s="44"/>
      <c r="XI108" s="44"/>
      <c r="XJ108" s="44"/>
      <c r="XK108" s="44"/>
      <c r="XL108" s="44"/>
      <c r="XM108" s="44"/>
      <c r="XN108" s="44"/>
      <c r="XO108" s="44"/>
      <c r="XP108" s="44"/>
      <c r="XQ108" s="44"/>
      <c r="XR108" s="44"/>
      <c r="XS108" s="44"/>
      <c r="XT108" s="44"/>
      <c r="XU108" s="44"/>
      <c r="XV108" s="44"/>
      <c r="XW108" s="44"/>
      <c r="XX108" s="44"/>
      <c r="XY108" s="44"/>
      <c r="XZ108" s="44"/>
      <c r="YA108" s="44"/>
      <c r="YB108" s="44"/>
      <c r="YC108" s="44"/>
      <c r="YD108" s="44"/>
      <c r="YE108" s="44"/>
      <c r="YF108" s="44"/>
      <c r="YG108" s="44"/>
      <c r="YH108" s="44"/>
      <c r="YI108" s="44"/>
      <c r="YJ108" s="44"/>
      <c r="YK108" s="44"/>
      <c r="YL108" s="44"/>
      <c r="YM108" s="44"/>
      <c r="YN108" s="44"/>
      <c r="YO108" s="44"/>
      <c r="YP108" s="44"/>
      <c r="YQ108" s="44"/>
      <c r="YR108" s="44"/>
      <c r="YS108" s="44"/>
      <c r="YT108" s="44"/>
      <c r="YU108" s="44"/>
      <c r="YV108" s="44"/>
      <c r="YW108" s="44"/>
      <c r="YX108" s="44"/>
      <c r="YY108" s="44"/>
      <c r="YZ108" s="44"/>
      <c r="ZA108" s="44"/>
      <c r="ZB108" s="44"/>
      <c r="ZC108" s="44"/>
      <c r="ZD108" s="44"/>
      <c r="ZE108" s="44"/>
      <c r="ZF108" s="44"/>
      <c r="ZG108" s="44"/>
      <c r="ZH108" s="44"/>
      <c r="ZI108" s="44"/>
      <c r="ZJ108" s="44"/>
      <c r="ZK108" s="44"/>
      <c r="ZL108" s="44"/>
      <c r="ZM108" s="44"/>
      <c r="ZN108" s="44"/>
      <c r="ZO108" s="44"/>
      <c r="ZP108" s="44"/>
      <c r="ZQ108" s="44"/>
      <c r="ZR108" s="44"/>
      <c r="ZS108" s="44"/>
      <c r="ZT108" s="44"/>
      <c r="ZU108" s="44"/>
      <c r="ZV108" s="44"/>
      <c r="ZW108" s="44"/>
      <c r="ZX108" s="44"/>
      <c r="ZY108" s="44"/>
      <c r="ZZ108" s="44"/>
      <c r="AAA108" s="44"/>
      <c r="AAB108" s="44"/>
      <c r="AAC108" s="44"/>
      <c r="AAD108" s="44"/>
      <c r="AAE108" s="44"/>
      <c r="AAF108" s="44"/>
      <c r="AAG108" s="44"/>
      <c r="AAH108" s="44"/>
      <c r="AAI108" s="44"/>
      <c r="AAJ108" s="44"/>
      <c r="AAK108" s="44"/>
      <c r="AAL108" s="44"/>
      <c r="AAM108" s="44"/>
      <c r="AAN108" s="44"/>
      <c r="AAO108" s="44"/>
      <c r="AAP108" s="44"/>
      <c r="AAQ108" s="44"/>
      <c r="AAR108" s="44"/>
      <c r="AAS108" s="44"/>
      <c r="AAT108" s="44"/>
      <c r="AAU108" s="44"/>
      <c r="AAV108" s="44"/>
      <c r="AAW108" s="44"/>
      <c r="AAX108" s="44"/>
      <c r="AAY108" s="44"/>
      <c r="AAZ108" s="44"/>
      <c r="ABA108" s="44"/>
      <c r="ABB108" s="44"/>
    </row>
    <row r="109" spans="1:730" ht="16.5" customHeight="1" x14ac:dyDescent="0.2">
      <c r="A109" s="189" t="s">
        <v>72</v>
      </c>
      <c r="B109" s="190"/>
      <c r="C109" s="19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1"/>
    </row>
    <row r="110" spans="1:730" ht="18" customHeight="1" x14ac:dyDescent="0.2">
      <c r="A110" s="189" t="s">
        <v>73</v>
      </c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1"/>
      <c r="S110" s="1"/>
      <c r="T110" s="1"/>
      <c r="U110" s="1"/>
      <c r="V110" s="1"/>
      <c r="W110" s="1"/>
      <c r="X110" s="1"/>
      <c r="Y110" s="1"/>
      <c r="Z110" s="1"/>
      <c r="AA110" s="1"/>
    </row>
    <row r="111" spans="1:730" ht="51.75" customHeight="1" x14ac:dyDescent="0.2">
      <c r="A111" s="169" t="s">
        <v>122</v>
      </c>
      <c r="B111" s="169" t="s">
        <v>22</v>
      </c>
      <c r="C111" s="7">
        <v>50</v>
      </c>
      <c r="D111" s="7"/>
      <c r="E111" s="7">
        <v>50</v>
      </c>
      <c r="F111" s="7"/>
      <c r="G111" s="8"/>
      <c r="H111" s="7"/>
      <c r="I111" s="27"/>
      <c r="J111" s="27"/>
      <c r="K111" s="39"/>
      <c r="L111" s="35"/>
      <c r="M111" s="35"/>
      <c r="N111" s="35"/>
      <c r="S111" s="1"/>
      <c r="T111" s="1"/>
      <c r="U111" s="1"/>
      <c r="V111" s="1"/>
      <c r="W111" s="1"/>
      <c r="X111" s="1"/>
      <c r="Y111" s="1"/>
      <c r="Z111" s="1"/>
      <c r="AA111" s="1"/>
    </row>
    <row r="112" spans="1:730" x14ac:dyDescent="0.2">
      <c r="A112" s="46" t="s">
        <v>167</v>
      </c>
      <c r="B112" s="47"/>
      <c r="C112" s="58">
        <f t="shared" ref="C112:H112" si="7">C111</f>
        <v>50</v>
      </c>
      <c r="D112" s="58">
        <f t="shared" si="7"/>
        <v>0</v>
      </c>
      <c r="E112" s="58">
        <f t="shared" si="7"/>
        <v>50</v>
      </c>
      <c r="F112" s="58">
        <f t="shared" si="7"/>
        <v>0</v>
      </c>
      <c r="G112" s="58">
        <f t="shared" si="7"/>
        <v>0</v>
      </c>
      <c r="H112" s="58">
        <f t="shared" si="7"/>
        <v>0</v>
      </c>
      <c r="I112" s="54"/>
      <c r="J112" s="54"/>
      <c r="K112" s="61"/>
      <c r="L112" s="43"/>
      <c r="M112" s="43"/>
      <c r="N112" s="43"/>
      <c r="S112" s="1"/>
      <c r="T112" s="1"/>
      <c r="U112" s="1"/>
      <c r="V112" s="1"/>
      <c r="W112" s="1"/>
      <c r="X112" s="1"/>
      <c r="Y112" s="1"/>
      <c r="Z112" s="1"/>
      <c r="AA112" s="1"/>
    </row>
    <row r="113" spans="1:730" x14ac:dyDescent="0.2">
      <c r="A113" s="46" t="s">
        <v>57</v>
      </c>
      <c r="B113" s="47"/>
      <c r="C113" s="58"/>
      <c r="D113" s="58"/>
      <c r="E113" s="58"/>
      <c r="F113" s="58"/>
      <c r="G113" s="58"/>
      <c r="H113" s="58"/>
      <c r="I113" s="54"/>
      <c r="J113" s="54"/>
      <c r="K113" s="61"/>
      <c r="L113" s="43"/>
      <c r="M113" s="43"/>
      <c r="N113" s="43"/>
      <c r="S113" s="1"/>
      <c r="T113" s="1"/>
      <c r="U113" s="1"/>
      <c r="V113" s="1"/>
      <c r="W113" s="1"/>
      <c r="X113" s="1"/>
      <c r="Y113" s="1"/>
      <c r="Z113" s="1"/>
      <c r="AA113" s="1"/>
    </row>
    <row r="114" spans="1:730" x14ac:dyDescent="0.2">
      <c r="A114" s="23" t="s">
        <v>23</v>
      </c>
      <c r="B114" s="34"/>
      <c r="C114" s="45">
        <f t="shared" ref="C114:H114" si="8">C112+C113</f>
        <v>50</v>
      </c>
      <c r="D114" s="45">
        <f t="shared" si="8"/>
        <v>0</v>
      </c>
      <c r="E114" s="45">
        <f t="shared" si="8"/>
        <v>50</v>
      </c>
      <c r="F114" s="45">
        <f t="shared" si="8"/>
        <v>0</v>
      </c>
      <c r="G114" s="33">
        <f t="shared" si="8"/>
        <v>0</v>
      </c>
      <c r="H114" s="45">
        <f t="shared" si="8"/>
        <v>0</v>
      </c>
      <c r="I114" s="52"/>
      <c r="J114" s="52"/>
      <c r="K114" s="52"/>
      <c r="L114" s="52"/>
      <c r="M114" s="52"/>
      <c r="N114" s="52"/>
      <c r="S114" s="1"/>
      <c r="T114" s="1"/>
      <c r="U114" s="1"/>
      <c r="V114" s="1"/>
      <c r="W114" s="1"/>
      <c r="X114" s="1"/>
      <c r="Y114" s="1"/>
      <c r="Z114" s="1"/>
      <c r="AA114" s="1"/>
    </row>
    <row r="115" spans="1:730" x14ac:dyDescent="0.2">
      <c r="A115" s="6"/>
      <c r="B115" s="6"/>
      <c r="C115" s="6"/>
      <c r="D115" s="6"/>
      <c r="E115" s="6"/>
      <c r="F115" s="6"/>
      <c r="G115" s="30"/>
      <c r="H115" s="6"/>
      <c r="I115" s="6"/>
      <c r="J115" s="6"/>
      <c r="K115" s="6"/>
      <c r="L115" s="6"/>
      <c r="M115" s="6"/>
      <c r="N115" s="6"/>
      <c r="S115" s="1"/>
      <c r="T115" s="1"/>
      <c r="U115" s="1"/>
      <c r="V115" s="1"/>
      <c r="W115" s="1"/>
      <c r="X115" s="1"/>
      <c r="Y115" s="1"/>
      <c r="Z115" s="1"/>
      <c r="AA115" s="1"/>
    </row>
    <row r="116" spans="1:730" ht="32.25" customHeight="1" x14ac:dyDescent="0.2">
      <c r="A116" s="194" t="s">
        <v>139</v>
      </c>
      <c r="B116" s="194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</row>
    <row r="117" spans="1:730" ht="54.75" customHeight="1" x14ac:dyDescent="0.2">
      <c r="A117" s="187" t="s">
        <v>36</v>
      </c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</row>
    <row r="118" spans="1:730" ht="80.25" customHeight="1" x14ac:dyDescent="0.2">
      <c r="A118" s="187" t="s">
        <v>37</v>
      </c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</row>
    <row r="119" spans="1:730" ht="18.75" customHeight="1" x14ac:dyDescent="0.2">
      <c r="A119" s="187" t="s">
        <v>33</v>
      </c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</row>
    <row r="120" spans="1:730" ht="93.75" customHeight="1" x14ac:dyDescent="0.2">
      <c r="A120" s="169" t="s">
        <v>181</v>
      </c>
      <c r="B120" s="169" t="s">
        <v>182</v>
      </c>
      <c r="C120" s="10">
        <v>68</v>
      </c>
      <c r="D120" s="10"/>
      <c r="E120" s="10">
        <v>138.5</v>
      </c>
      <c r="F120" s="10"/>
      <c r="G120" s="19">
        <v>70.5</v>
      </c>
      <c r="H120" s="10"/>
      <c r="I120" s="20"/>
      <c r="J120" s="20"/>
      <c r="K120" s="20"/>
      <c r="L120" s="20"/>
      <c r="M120" s="20"/>
      <c r="N120" s="20"/>
    </row>
    <row r="121" spans="1:730" x14ac:dyDescent="0.2">
      <c r="A121" s="169"/>
      <c r="B121" s="169"/>
      <c r="C121" s="10">
        <v>20</v>
      </c>
      <c r="D121" s="10"/>
      <c r="E121" s="10">
        <v>20</v>
      </c>
      <c r="F121" s="10"/>
      <c r="G121" s="19"/>
      <c r="H121" s="10"/>
      <c r="I121" s="20"/>
      <c r="J121" s="20"/>
      <c r="K121" s="20"/>
      <c r="L121" s="20"/>
      <c r="M121" s="20"/>
      <c r="N121" s="20"/>
    </row>
    <row r="122" spans="1:730" x14ac:dyDescent="0.2">
      <c r="A122" s="154" t="s">
        <v>167</v>
      </c>
      <c r="B122" s="169"/>
      <c r="C122" s="10">
        <f>C120+C121</f>
        <v>88</v>
      </c>
      <c r="D122" s="10">
        <f>D120+D121</f>
        <v>0</v>
      </c>
      <c r="E122" s="10">
        <f>E120+E121</f>
        <v>158.5</v>
      </c>
      <c r="F122" s="10">
        <f>F120+F121</f>
        <v>0</v>
      </c>
      <c r="G122" s="10">
        <f>G120+G121</f>
        <v>70.5</v>
      </c>
      <c r="H122" s="10">
        <f>H120</f>
        <v>0</v>
      </c>
      <c r="I122" s="20"/>
      <c r="J122" s="20"/>
      <c r="K122" s="20"/>
      <c r="L122" s="20"/>
      <c r="M122" s="20"/>
      <c r="N122" s="20"/>
    </row>
    <row r="123" spans="1:730" x14ac:dyDescent="0.2">
      <c r="A123" s="32" t="s">
        <v>20</v>
      </c>
      <c r="B123" s="23"/>
      <c r="C123" s="60">
        <f t="shared" ref="C123:H123" si="9">C122</f>
        <v>88</v>
      </c>
      <c r="D123" s="60">
        <f t="shared" si="9"/>
        <v>0</v>
      </c>
      <c r="E123" s="60">
        <f t="shared" si="9"/>
        <v>158.5</v>
      </c>
      <c r="F123" s="60">
        <f t="shared" si="9"/>
        <v>0</v>
      </c>
      <c r="G123" s="60">
        <f t="shared" si="9"/>
        <v>70.5</v>
      </c>
      <c r="H123" s="60">
        <f t="shared" si="9"/>
        <v>0</v>
      </c>
      <c r="I123" s="74"/>
      <c r="J123" s="74"/>
      <c r="K123" s="74"/>
      <c r="L123" s="74"/>
      <c r="M123" s="74"/>
      <c r="N123" s="74"/>
      <c r="S123" s="1"/>
      <c r="T123" s="1"/>
      <c r="U123" s="1"/>
      <c r="V123" s="1"/>
      <c r="W123" s="1"/>
      <c r="X123" s="1"/>
      <c r="Y123" s="1"/>
      <c r="Z123" s="1"/>
      <c r="AA123" s="1"/>
    </row>
    <row r="124" spans="1:730" ht="15.75" x14ac:dyDescent="0.2">
      <c r="A124" s="203" t="s">
        <v>140</v>
      </c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5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44"/>
      <c r="JF124" s="44"/>
      <c r="JG124" s="44"/>
      <c r="JH124" s="44"/>
      <c r="JI124" s="44"/>
      <c r="JJ124" s="44"/>
      <c r="JK124" s="44"/>
      <c r="JL124" s="44"/>
      <c r="JM124" s="44"/>
      <c r="JN124" s="44"/>
      <c r="JO124" s="44"/>
      <c r="JP124" s="44"/>
      <c r="JQ124" s="44"/>
      <c r="JR124" s="44"/>
      <c r="JS124" s="44"/>
      <c r="JT124" s="44"/>
      <c r="JU124" s="44"/>
      <c r="JV124" s="44"/>
      <c r="JW124" s="44"/>
      <c r="JX124" s="44"/>
      <c r="JY124" s="44"/>
      <c r="JZ124" s="44"/>
      <c r="KA124" s="44"/>
      <c r="KB124" s="44"/>
      <c r="KC124" s="44"/>
      <c r="KD124" s="44"/>
      <c r="KE124" s="44"/>
      <c r="KF124" s="44"/>
      <c r="KG124" s="44"/>
      <c r="KH124" s="44"/>
      <c r="KI124" s="44"/>
      <c r="KJ124" s="44"/>
      <c r="KK124" s="44"/>
      <c r="KL124" s="44"/>
      <c r="KM124" s="44"/>
      <c r="KN124" s="44"/>
      <c r="KO124" s="44"/>
      <c r="KP124" s="44"/>
      <c r="KQ124" s="44"/>
      <c r="KR124" s="44"/>
      <c r="KS124" s="44"/>
      <c r="KT124" s="44"/>
      <c r="KU124" s="44"/>
      <c r="KV124" s="44"/>
      <c r="KW124" s="44"/>
      <c r="KX124" s="44"/>
      <c r="KY124" s="44"/>
      <c r="KZ124" s="44"/>
      <c r="LA124" s="44"/>
      <c r="LB124" s="44"/>
      <c r="LC124" s="44"/>
      <c r="LD124" s="44"/>
      <c r="LE124" s="44"/>
      <c r="LF124" s="44"/>
      <c r="LG124" s="44"/>
      <c r="LH124" s="44"/>
      <c r="LI124" s="44"/>
      <c r="LJ124" s="44"/>
      <c r="LK124" s="44"/>
      <c r="LL124" s="44"/>
      <c r="LM124" s="44"/>
      <c r="LN124" s="44"/>
      <c r="LO124" s="44"/>
      <c r="LP124" s="44"/>
      <c r="LQ124" s="44"/>
      <c r="LR124" s="44"/>
      <c r="LS124" s="44"/>
      <c r="LT124" s="44"/>
      <c r="LU124" s="44"/>
      <c r="LV124" s="44"/>
      <c r="LW124" s="44"/>
      <c r="LX124" s="44"/>
      <c r="LY124" s="44"/>
      <c r="LZ124" s="44"/>
      <c r="MA124" s="44"/>
      <c r="MB124" s="44"/>
      <c r="MC124" s="44"/>
      <c r="MD124" s="44"/>
      <c r="ME124" s="44"/>
      <c r="MF124" s="44"/>
      <c r="MG124" s="44"/>
      <c r="MH124" s="44"/>
      <c r="MI124" s="44"/>
      <c r="MJ124" s="44"/>
      <c r="MK124" s="44"/>
      <c r="ML124" s="44"/>
      <c r="MM124" s="44"/>
      <c r="MN124" s="44"/>
      <c r="MO124" s="44"/>
      <c r="MP124" s="44"/>
      <c r="MQ124" s="44"/>
      <c r="MR124" s="44"/>
      <c r="MS124" s="44"/>
      <c r="MT124" s="44"/>
      <c r="MU124" s="44"/>
      <c r="MV124" s="44"/>
      <c r="MW124" s="44"/>
      <c r="MX124" s="44"/>
      <c r="MY124" s="44"/>
      <c r="MZ124" s="44"/>
      <c r="NA124" s="44"/>
      <c r="NB124" s="44"/>
      <c r="NC124" s="44"/>
      <c r="ND124" s="44"/>
      <c r="NE124" s="44"/>
      <c r="NF124" s="44"/>
      <c r="NG124" s="44"/>
      <c r="NH124" s="44"/>
      <c r="NI124" s="44"/>
      <c r="NJ124" s="44"/>
      <c r="NK124" s="44"/>
      <c r="NL124" s="44"/>
      <c r="NM124" s="44"/>
      <c r="NN124" s="44"/>
      <c r="NO124" s="44"/>
      <c r="NP124" s="44"/>
      <c r="NQ124" s="44"/>
      <c r="NR124" s="44"/>
      <c r="NS124" s="44"/>
      <c r="NT124" s="44"/>
      <c r="NU124" s="44"/>
      <c r="NV124" s="44"/>
      <c r="NW124" s="44"/>
      <c r="NX124" s="44"/>
      <c r="NY124" s="44"/>
      <c r="NZ124" s="44"/>
      <c r="OA124" s="44"/>
      <c r="OB124" s="44"/>
      <c r="OC124" s="44"/>
      <c r="OD124" s="44"/>
      <c r="OE124" s="44"/>
      <c r="OF124" s="44"/>
      <c r="OG124" s="44"/>
      <c r="OH124" s="44"/>
      <c r="OI124" s="44"/>
      <c r="OJ124" s="44"/>
      <c r="OK124" s="44"/>
      <c r="OL124" s="44"/>
      <c r="OM124" s="44"/>
      <c r="ON124" s="44"/>
      <c r="OO124" s="44"/>
      <c r="OP124" s="44"/>
      <c r="OQ124" s="44"/>
      <c r="OR124" s="44"/>
      <c r="OS124" s="44"/>
      <c r="OT124" s="44"/>
      <c r="OU124" s="44"/>
      <c r="OV124" s="44"/>
      <c r="OW124" s="44"/>
      <c r="OX124" s="44"/>
      <c r="OY124" s="44"/>
      <c r="OZ124" s="44"/>
      <c r="PA124" s="44"/>
      <c r="PB124" s="44"/>
      <c r="PC124" s="44"/>
      <c r="PD124" s="44"/>
      <c r="PE124" s="44"/>
      <c r="PF124" s="44"/>
      <c r="PG124" s="44"/>
      <c r="PH124" s="44"/>
      <c r="PI124" s="44"/>
      <c r="PJ124" s="44"/>
      <c r="PK124" s="44"/>
      <c r="PL124" s="44"/>
      <c r="PM124" s="44"/>
      <c r="PN124" s="44"/>
      <c r="PO124" s="44"/>
      <c r="PP124" s="44"/>
      <c r="PQ124" s="44"/>
      <c r="PR124" s="44"/>
      <c r="PS124" s="44"/>
      <c r="PT124" s="44"/>
      <c r="PU124" s="44"/>
      <c r="PV124" s="44"/>
      <c r="PW124" s="44"/>
      <c r="PX124" s="44"/>
      <c r="PY124" s="44"/>
      <c r="PZ124" s="44"/>
      <c r="QA124" s="44"/>
      <c r="QB124" s="44"/>
      <c r="QC124" s="44"/>
      <c r="QD124" s="44"/>
      <c r="QE124" s="44"/>
      <c r="QF124" s="44"/>
      <c r="QG124" s="44"/>
      <c r="QH124" s="44"/>
      <c r="QI124" s="44"/>
      <c r="QJ124" s="44"/>
      <c r="QK124" s="44"/>
      <c r="QL124" s="44"/>
      <c r="QM124" s="44"/>
      <c r="QN124" s="44"/>
      <c r="QO124" s="44"/>
      <c r="QP124" s="44"/>
      <c r="QQ124" s="44"/>
      <c r="QR124" s="44"/>
      <c r="QS124" s="44"/>
      <c r="QT124" s="44"/>
      <c r="QU124" s="44"/>
      <c r="QV124" s="44"/>
      <c r="QW124" s="44"/>
      <c r="QX124" s="44"/>
      <c r="QY124" s="44"/>
      <c r="QZ124" s="44"/>
      <c r="RA124" s="44"/>
      <c r="RB124" s="44"/>
      <c r="RC124" s="44"/>
      <c r="RD124" s="44"/>
      <c r="RE124" s="44"/>
      <c r="RF124" s="44"/>
      <c r="RG124" s="44"/>
      <c r="RH124" s="44"/>
      <c r="RI124" s="44"/>
      <c r="RJ124" s="44"/>
      <c r="RK124" s="44"/>
      <c r="RL124" s="44"/>
      <c r="RM124" s="44"/>
      <c r="RN124" s="44"/>
      <c r="RO124" s="44"/>
      <c r="RP124" s="44"/>
      <c r="RQ124" s="44"/>
      <c r="RR124" s="44"/>
      <c r="RS124" s="44"/>
      <c r="RT124" s="44"/>
      <c r="RU124" s="44"/>
      <c r="RV124" s="44"/>
      <c r="RW124" s="44"/>
      <c r="RX124" s="44"/>
      <c r="RY124" s="44"/>
      <c r="RZ124" s="44"/>
      <c r="SA124" s="44"/>
      <c r="SB124" s="44"/>
      <c r="SC124" s="44"/>
      <c r="SD124" s="44"/>
      <c r="SE124" s="44"/>
      <c r="SF124" s="44"/>
      <c r="SG124" s="44"/>
      <c r="SH124" s="44"/>
      <c r="SI124" s="44"/>
      <c r="SJ124" s="44"/>
      <c r="SK124" s="44"/>
      <c r="SL124" s="44"/>
      <c r="SM124" s="44"/>
      <c r="SN124" s="44"/>
      <c r="SO124" s="44"/>
      <c r="SP124" s="44"/>
      <c r="SQ124" s="44"/>
      <c r="SR124" s="44"/>
      <c r="SS124" s="44"/>
      <c r="ST124" s="44"/>
      <c r="SU124" s="44"/>
      <c r="SV124" s="44"/>
      <c r="SW124" s="44"/>
      <c r="SX124" s="44"/>
      <c r="SY124" s="44"/>
      <c r="SZ124" s="44"/>
      <c r="TA124" s="44"/>
      <c r="TB124" s="44"/>
      <c r="TC124" s="44"/>
      <c r="TD124" s="44"/>
      <c r="TE124" s="44"/>
      <c r="TF124" s="44"/>
      <c r="TG124" s="44"/>
      <c r="TH124" s="44"/>
      <c r="TI124" s="44"/>
      <c r="TJ124" s="44"/>
      <c r="TK124" s="44"/>
      <c r="TL124" s="44"/>
      <c r="TM124" s="44"/>
      <c r="TN124" s="44"/>
      <c r="TO124" s="44"/>
      <c r="TP124" s="44"/>
      <c r="TQ124" s="44"/>
      <c r="TR124" s="44"/>
      <c r="TS124" s="44"/>
      <c r="TT124" s="44"/>
      <c r="TU124" s="44"/>
      <c r="TV124" s="44"/>
      <c r="TW124" s="44"/>
      <c r="TX124" s="44"/>
      <c r="TY124" s="44"/>
      <c r="TZ124" s="44"/>
      <c r="UA124" s="44"/>
      <c r="UB124" s="44"/>
      <c r="UC124" s="44"/>
      <c r="UD124" s="44"/>
      <c r="UE124" s="44"/>
      <c r="UF124" s="44"/>
      <c r="UG124" s="44"/>
      <c r="UH124" s="44"/>
      <c r="UI124" s="44"/>
      <c r="UJ124" s="44"/>
      <c r="UK124" s="44"/>
      <c r="UL124" s="44"/>
      <c r="UM124" s="44"/>
      <c r="UN124" s="44"/>
      <c r="UO124" s="44"/>
      <c r="UP124" s="44"/>
      <c r="UQ124" s="44"/>
      <c r="UR124" s="44"/>
      <c r="US124" s="44"/>
      <c r="UT124" s="44"/>
      <c r="UU124" s="44"/>
      <c r="UV124" s="44"/>
      <c r="UW124" s="44"/>
      <c r="UX124" s="44"/>
      <c r="UY124" s="44"/>
      <c r="UZ124" s="44"/>
      <c r="VA124" s="44"/>
      <c r="VB124" s="44"/>
      <c r="VC124" s="44"/>
      <c r="VD124" s="44"/>
      <c r="VE124" s="44"/>
      <c r="VF124" s="44"/>
      <c r="VG124" s="44"/>
      <c r="VH124" s="44"/>
      <c r="VI124" s="44"/>
      <c r="VJ124" s="44"/>
      <c r="VK124" s="44"/>
      <c r="VL124" s="44"/>
      <c r="VM124" s="44"/>
      <c r="VN124" s="44"/>
      <c r="VO124" s="44"/>
      <c r="VP124" s="44"/>
      <c r="VQ124" s="44"/>
      <c r="VR124" s="44"/>
      <c r="VS124" s="44"/>
      <c r="VT124" s="44"/>
      <c r="VU124" s="44"/>
      <c r="VV124" s="44"/>
      <c r="VW124" s="44"/>
      <c r="VX124" s="44"/>
      <c r="VY124" s="44"/>
      <c r="VZ124" s="44"/>
      <c r="WA124" s="44"/>
      <c r="WB124" s="44"/>
      <c r="WC124" s="44"/>
      <c r="WD124" s="44"/>
      <c r="WE124" s="44"/>
      <c r="WF124" s="44"/>
      <c r="WG124" s="44"/>
      <c r="WH124" s="44"/>
      <c r="WI124" s="44"/>
      <c r="WJ124" s="44"/>
      <c r="WK124" s="44"/>
      <c r="WL124" s="44"/>
      <c r="WM124" s="44"/>
      <c r="WN124" s="44"/>
      <c r="WO124" s="44"/>
      <c r="WP124" s="44"/>
      <c r="WQ124" s="44"/>
      <c r="WR124" s="44"/>
      <c r="WS124" s="44"/>
      <c r="WT124" s="44"/>
      <c r="WU124" s="44"/>
      <c r="WV124" s="44"/>
      <c r="WW124" s="44"/>
      <c r="WX124" s="44"/>
      <c r="WY124" s="44"/>
      <c r="WZ124" s="44"/>
      <c r="XA124" s="44"/>
      <c r="XB124" s="44"/>
      <c r="XC124" s="44"/>
      <c r="XD124" s="44"/>
      <c r="XE124" s="44"/>
      <c r="XF124" s="44"/>
      <c r="XG124" s="44"/>
      <c r="XH124" s="44"/>
      <c r="XI124" s="44"/>
      <c r="XJ124" s="44"/>
      <c r="XK124" s="44"/>
      <c r="XL124" s="44"/>
      <c r="XM124" s="44"/>
      <c r="XN124" s="44"/>
      <c r="XO124" s="44"/>
      <c r="XP124" s="44"/>
      <c r="XQ124" s="44"/>
      <c r="XR124" s="44"/>
      <c r="XS124" s="44"/>
      <c r="XT124" s="44"/>
      <c r="XU124" s="44"/>
      <c r="XV124" s="44"/>
      <c r="XW124" s="44"/>
      <c r="XX124" s="44"/>
      <c r="XY124" s="44"/>
      <c r="XZ124" s="44"/>
      <c r="YA124" s="44"/>
      <c r="YB124" s="44"/>
      <c r="YC124" s="44"/>
      <c r="YD124" s="44"/>
      <c r="YE124" s="44"/>
      <c r="YF124" s="44"/>
      <c r="YG124" s="44"/>
      <c r="YH124" s="44"/>
      <c r="YI124" s="44"/>
      <c r="YJ124" s="44"/>
      <c r="YK124" s="44"/>
      <c r="YL124" s="44"/>
      <c r="YM124" s="44"/>
      <c r="YN124" s="44"/>
      <c r="YO124" s="44"/>
      <c r="YP124" s="44"/>
      <c r="YQ124" s="44"/>
      <c r="YR124" s="44"/>
      <c r="YS124" s="44"/>
      <c r="YT124" s="44"/>
      <c r="YU124" s="44"/>
      <c r="YV124" s="44"/>
      <c r="YW124" s="44"/>
      <c r="YX124" s="44"/>
      <c r="YY124" s="44"/>
      <c r="YZ124" s="44"/>
      <c r="ZA124" s="44"/>
      <c r="ZB124" s="44"/>
      <c r="ZC124" s="44"/>
      <c r="ZD124" s="44"/>
      <c r="ZE124" s="44"/>
      <c r="ZF124" s="44"/>
      <c r="ZG124" s="44"/>
      <c r="ZH124" s="44"/>
      <c r="ZI124" s="44"/>
      <c r="ZJ124" s="44"/>
      <c r="ZK124" s="44"/>
      <c r="ZL124" s="44"/>
      <c r="ZM124" s="44"/>
      <c r="ZN124" s="44"/>
      <c r="ZO124" s="44"/>
      <c r="ZP124" s="44"/>
      <c r="ZQ124" s="44"/>
      <c r="ZR124" s="44"/>
      <c r="ZS124" s="44"/>
      <c r="ZT124" s="44"/>
      <c r="ZU124" s="44"/>
      <c r="ZV124" s="44"/>
      <c r="ZW124" s="44"/>
      <c r="ZX124" s="44"/>
      <c r="ZY124" s="44"/>
      <c r="ZZ124" s="44"/>
      <c r="AAA124" s="44"/>
      <c r="AAB124" s="44"/>
      <c r="AAC124" s="44"/>
      <c r="AAD124" s="44"/>
      <c r="AAE124" s="44"/>
      <c r="AAF124" s="44"/>
      <c r="AAG124" s="44"/>
      <c r="AAH124" s="44"/>
      <c r="AAI124" s="44"/>
      <c r="AAJ124" s="44"/>
      <c r="AAK124" s="44"/>
      <c r="AAL124" s="44"/>
      <c r="AAM124" s="44"/>
      <c r="AAN124" s="44"/>
      <c r="AAO124" s="44"/>
      <c r="AAP124" s="44"/>
      <c r="AAQ124" s="44"/>
      <c r="AAR124" s="44"/>
      <c r="AAS124" s="44"/>
      <c r="AAT124" s="44"/>
      <c r="AAU124" s="44"/>
      <c r="AAV124" s="44"/>
      <c r="AAW124" s="44"/>
      <c r="AAX124" s="44"/>
      <c r="AAY124" s="44"/>
      <c r="AAZ124" s="44"/>
      <c r="ABA124" s="44"/>
      <c r="ABB124" s="44"/>
    </row>
    <row r="125" spans="1:730" ht="18.75" customHeight="1" x14ac:dyDescent="0.2">
      <c r="A125" s="187" t="s">
        <v>31</v>
      </c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S125" s="1"/>
      <c r="T125" s="1"/>
      <c r="U125" s="1"/>
      <c r="V125" s="1"/>
      <c r="W125" s="1"/>
      <c r="X125" s="1"/>
      <c r="Y125" s="1"/>
      <c r="Z125" s="1"/>
      <c r="AA125" s="1"/>
    </row>
    <row r="126" spans="1:730" ht="32.25" customHeight="1" x14ac:dyDescent="0.2">
      <c r="A126" s="187" t="s">
        <v>32</v>
      </c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S126" s="1"/>
      <c r="T126" s="1"/>
      <c r="U126" s="1"/>
      <c r="V126" s="1"/>
      <c r="W126" s="1"/>
      <c r="X126" s="1"/>
      <c r="Y126" s="1"/>
      <c r="Z126" s="1"/>
      <c r="AA126" s="1"/>
    </row>
    <row r="127" spans="1:730" ht="54" customHeight="1" x14ac:dyDescent="0.2">
      <c r="A127" s="169" t="s">
        <v>118</v>
      </c>
      <c r="B127" s="170" t="s">
        <v>120</v>
      </c>
      <c r="C127" s="19"/>
      <c r="D127" s="19"/>
      <c r="E127" s="19">
        <v>67.66</v>
      </c>
      <c r="F127" s="19"/>
      <c r="G127" s="19">
        <v>67.66</v>
      </c>
      <c r="H127" s="19"/>
      <c r="I127" s="19"/>
      <c r="J127" s="19"/>
      <c r="K127" s="19"/>
      <c r="L127" s="72"/>
      <c r="M127" s="72"/>
      <c r="N127" s="72"/>
      <c r="S127" s="1"/>
      <c r="T127" s="1"/>
      <c r="U127" s="1"/>
      <c r="V127" s="1"/>
      <c r="W127" s="1"/>
      <c r="X127" s="1"/>
      <c r="Y127" s="1"/>
      <c r="Z127" s="1"/>
      <c r="AA127" s="1"/>
    </row>
    <row r="128" spans="1:730" ht="42" customHeight="1" x14ac:dyDescent="0.2">
      <c r="A128" s="169" t="s">
        <v>119</v>
      </c>
      <c r="B128" s="170" t="s">
        <v>121</v>
      </c>
      <c r="C128" s="19">
        <v>40</v>
      </c>
      <c r="D128" s="19"/>
      <c r="E128" s="19">
        <v>40</v>
      </c>
      <c r="F128" s="19"/>
      <c r="G128" s="19">
        <v>40</v>
      </c>
      <c r="H128" s="19"/>
      <c r="I128" s="19"/>
      <c r="J128" s="19"/>
      <c r="K128" s="19"/>
      <c r="L128" s="19"/>
      <c r="M128" s="19"/>
      <c r="N128" s="19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">
      <c r="A129" s="68" t="s">
        <v>56</v>
      </c>
      <c r="B129" s="170"/>
      <c r="C129" s="19">
        <f t="shared" ref="C129:H129" si="10">C127+C128</f>
        <v>40</v>
      </c>
      <c r="D129" s="19">
        <f t="shared" si="10"/>
        <v>0</v>
      </c>
      <c r="E129" s="19">
        <f t="shared" si="10"/>
        <v>107.66</v>
      </c>
      <c r="F129" s="19">
        <f t="shared" si="10"/>
        <v>0</v>
      </c>
      <c r="G129" s="19">
        <f t="shared" si="10"/>
        <v>107.66</v>
      </c>
      <c r="H129" s="19">
        <f t="shared" si="10"/>
        <v>0</v>
      </c>
      <c r="I129" s="19"/>
      <c r="J129" s="19"/>
      <c r="K129" s="19"/>
      <c r="L129" s="19"/>
      <c r="M129" s="19"/>
      <c r="N129" s="19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">
      <c r="A130" s="26" t="s">
        <v>69</v>
      </c>
      <c r="B130" s="6"/>
      <c r="C130" s="80">
        <f>C127</f>
        <v>0</v>
      </c>
      <c r="D130" s="80">
        <f>D127</f>
        <v>0</v>
      </c>
      <c r="E130" s="80">
        <f>E127+E128</f>
        <v>107.66</v>
      </c>
      <c r="F130" s="80">
        <f>F127+F128</f>
        <v>0</v>
      </c>
      <c r="G130" s="80">
        <f>G127+G128</f>
        <v>107.66</v>
      </c>
      <c r="H130" s="80">
        <f>H127+H128</f>
        <v>0</v>
      </c>
      <c r="I130" s="30"/>
      <c r="J130" s="30"/>
      <c r="K130" s="30"/>
      <c r="L130" s="30"/>
      <c r="M130" s="30"/>
      <c r="N130" s="30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">
      <c r="A131" s="26"/>
      <c r="B131" s="6"/>
      <c r="C131" s="80"/>
      <c r="D131" s="80"/>
      <c r="E131" s="80"/>
      <c r="F131" s="80"/>
      <c r="G131" s="80"/>
      <c r="H131" s="80"/>
      <c r="I131" s="30"/>
      <c r="J131" s="30"/>
      <c r="K131" s="30"/>
      <c r="L131" s="30"/>
      <c r="M131" s="30"/>
      <c r="N131" s="30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37.5" customHeight="1" x14ac:dyDescent="0.2">
      <c r="A132" s="194" t="s">
        <v>141</v>
      </c>
      <c r="B132" s="194"/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30" customHeight="1" x14ac:dyDescent="0.2">
      <c r="A133" s="187" t="s">
        <v>43</v>
      </c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2.75" customHeight="1" x14ac:dyDescent="0.2">
      <c r="A134" s="187" t="s">
        <v>44</v>
      </c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8.75" customHeight="1" x14ac:dyDescent="0.2">
      <c r="A135" s="206" t="s">
        <v>45</v>
      </c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02" x14ac:dyDescent="0.2">
      <c r="A136" s="38" t="s">
        <v>46</v>
      </c>
      <c r="B136" s="169" t="s">
        <v>17</v>
      </c>
      <c r="C136" s="10">
        <f>C137+C138+C139</f>
        <v>100</v>
      </c>
      <c r="D136" s="10">
        <f>D137+D138+D139</f>
        <v>0</v>
      </c>
      <c r="E136" s="10">
        <f>E137+E138+E139</f>
        <v>50</v>
      </c>
      <c r="F136" s="10">
        <f>F137+F138+F139</f>
        <v>0</v>
      </c>
      <c r="G136" s="10">
        <f>G137+G138+G139</f>
        <v>0</v>
      </c>
      <c r="H136" s="7"/>
      <c r="I136" s="6"/>
      <c r="J136" s="6"/>
      <c r="K136" s="6"/>
      <c r="L136" s="6"/>
      <c r="M136" s="6"/>
      <c r="N136" s="6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">
      <c r="A137" s="38" t="s">
        <v>92</v>
      </c>
      <c r="B137" s="169"/>
      <c r="C137" s="10">
        <v>100</v>
      </c>
      <c r="D137" s="7"/>
      <c r="E137" s="10">
        <v>50</v>
      </c>
      <c r="F137" s="7"/>
      <c r="G137" s="19"/>
      <c r="H137" s="7"/>
      <c r="I137" s="6"/>
      <c r="J137" s="6"/>
      <c r="K137" s="6"/>
      <c r="L137" s="6"/>
      <c r="M137" s="6"/>
      <c r="N137" s="6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">
      <c r="A138" s="38" t="s">
        <v>98</v>
      </c>
      <c r="B138" s="169"/>
      <c r="C138" s="10"/>
      <c r="D138" s="7"/>
      <c r="E138" s="10"/>
      <c r="F138" s="7"/>
      <c r="G138" s="19"/>
      <c r="H138" s="7"/>
      <c r="I138" s="6"/>
      <c r="J138" s="6"/>
      <c r="K138" s="6"/>
      <c r="L138" s="6"/>
      <c r="M138" s="6"/>
      <c r="N138" s="6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">
      <c r="A139" s="38" t="s">
        <v>125</v>
      </c>
      <c r="B139" s="169"/>
      <c r="C139" s="10"/>
      <c r="D139" s="7"/>
      <c r="E139" s="10"/>
      <c r="F139" s="7"/>
      <c r="G139" s="19"/>
      <c r="H139" s="7"/>
      <c r="I139" s="6"/>
      <c r="J139" s="6"/>
      <c r="K139" s="6"/>
      <c r="L139" s="6"/>
      <c r="M139" s="6"/>
      <c r="N139" s="6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">
      <c r="A140" s="96" t="s">
        <v>19</v>
      </c>
      <c r="B140" s="96"/>
      <c r="C140" s="97">
        <f t="shared" ref="C140:H140" si="11">C137+C138+C139</f>
        <v>100</v>
      </c>
      <c r="D140" s="97">
        <f t="shared" si="11"/>
        <v>0</v>
      </c>
      <c r="E140" s="97">
        <f t="shared" si="11"/>
        <v>50</v>
      </c>
      <c r="F140" s="97">
        <f t="shared" si="11"/>
        <v>0</v>
      </c>
      <c r="G140" s="97">
        <f t="shared" si="11"/>
        <v>0</v>
      </c>
      <c r="H140" s="97">
        <f t="shared" si="11"/>
        <v>0</v>
      </c>
      <c r="I140" s="26"/>
      <c r="J140" s="6"/>
      <c r="K140" s="6"/>
      <c r="L140" s="6"/>
      <c r="M140" s="6"/>
      <c r="N140" s="6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x14ac:dyDescent="0.2">
      <c r="A141" s="206" t="s">
        <v>47</v>
      </c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79.5" customHeight="1" x14ac:dyDescent="0.2">
      <c r="A142" s="38" t="s">
        <v>48</v>
      </c>
      <c r="B142" s="169" t="s">
        <v>17</v>
      </c>
      <c r="C142" s="10">
        <v>50</v>
      </c>
      <c r="D142" s="7"/>
      <c r="E142" s="10">
        <v>50</v>
      </c>
      <c r="F142" s="7"/>
      <c r="G142" s="8"/>
      <c r="H142" s="7"/>
      <c r="I142" s="7"/>
      <c r="J142" s="36"/>
      <c r="K142" s="36"/>
      <c r="L142" s="36"/>
      <c r="M142" s="36"/>
      <c r="N142" s="36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">
      <c r="A143" s="110" t="s">
        <v>49</v>
      </c>
      <c r="B143" s="96"/>
      <c r="C143" s="111">
        <f t="shared" ref="C143:H143" si="12">C142</f>
        <v>50</v>
      </c>
      <c r="D143" s="111">
        <f t="shared" si="12"/>
        <v>0</v>
      </c>
      <c r="E143" s="111">
        <f t="shared" si="12"/>
        <v>50</v>
      </c>
      <c r="F143" s="111">
        <f t="shared" si="12"/>
        <v>0</v>
      </c>
      <c r="G143" s="111">
        <f t="shared" si="12"/>
        <v>0</v>
      </c>
      <c r="H143" s="111">
        <f t="shared" si="12"/>
        <v>0</v>
      </c>
      <c r="I143" s="7"/>
      <c r="J143" s="36"/>
      <c r="K143" s="36"/>
      <c r="L143" s="36"/>
      <c r="M143" s="36"/>
      <c r="N143" s="36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">
      <c r="A144" s="95" t="s">
        <v>169</v>
      </c>
      <c r="B144" s="56"/>
      <c r="C144" s="57">
        <f t="shared" ref="C144:H144" si="13">C137+C143</f>
        <v>150</v>
      </c>
      <c r="D144" s="57">
        <f t="shared" si="13"/>
        <v>0</v>
      </c>
      <c r="E144" s="57">
        <f t="shared" si="13"/>
        <v>100</v>
      </c>
      <c r="F144" s="57">
        <f t="shared" si="13"/>
        <v>0</v>
      </c>
      <c r="G144" s="57">
        <f t="shared" si="13"/>
        <v>0</v>
      </c>
      <c r="H144" s="57">
        <f t="shared" si="13"/>
        <v>0</v>
      </c>
      <c r="I144" s="55"/>
      <c r="J144" s="55"/>
      <c r="K144" s="55"/>
      <c r="L144" s="55"/>
      <c r="M144" s="55"/>
      <c r="N144" s="55"/>
      <c r="S144" s="1"/>
      <c r="T144" s="1"/>
      <c r="U144" s="1"/>
      <c r="V144" s="1"/>
      <c r="W144" s="1"/>
      <c r="X144" s="1"/>
      <c r="Y144" s="1"/>
      <c r="Z144" s="1"/>
      <c r="AA144" s="1"/>
    </row>
    <row r="145" spans="1:731" x14ac:dyDescent="0.2">
      <c r="A145" s="95" t="s">
        <v>24</v>
      </c>
      <c r="B145" s="56"/>
      <c r="C145" s="129">
        <f>C138</f>
        <v>0</v>
      </c>
      <c r="D145" s="129">
        <f t="shared" ref="D145:H146" si="14">D138</f>
        <v>0</v>
      </c>
      <c r="E145" s="129">
        <f t="shared" si="14"/>
        <v>0</v>
      </c>
      <c r="F145" s="129">
        <f t="shared" si="14"/>
        <v>0</v>
      </c>
      <c r="G145" s="129">
        <f t="shared" si="14"/>
        <v>0</v>
      </c>
      <c r="H145" s="129">
        <f t="shared" si="14"/>
        <v>0</v>
      </c>
      <c r="I145" s="55"/>
      <c r="J145" s="55"/>
      <c r="K145" s="55"/>
      <c r="L145" s="55"/>
      <c r="M145" s="55"/>
      <c r="N145" s="55"/>
      <c r="S145" s="1"/>
      <c r="T145" s="1"/>
      <c r="U145" s="1"/>
      <c r="V145" s="1"/>
      <c r="W145" s="1"/>
      <c r="X145" s="1"/>
      <c r="Y145" s="1"/>
      <c r="Z145" s="1"/>
      <c r="AA145" s="1"/>
    </row>
    <row r="146" spans="1:731" x14ac:dyDescent="0.2">
      <c r="A146" s="95" t="s">
        <v>61</v>
      </c>
      <c r="B146" s="56"/>
      <c r="C146" s="129">
        <f>C139</f>
        <v>0</v>
      </c>
      <c r="D146" s="129">
        <f t="shared" si="14"/>
        <v>0</v>
      </c>
      <c r="E146" s="129">
        <f t="shared" si="14"/>
        <v>0</v>
      </c>
      <c r="F146" s="129">
        <f t="shared" si="14"/>
        <v>0</v>
      </c>
      <c r="G146" s="129">
        <f t="shared" si="14"/>
        <v>0</v>
      </c>
      <c r="H146" s="129">
        <f t="shared" si="14"/>
        <v>0</v>
      </c>
      <c r="I146" s="55"/>
      <c r="J146" s="55"/>
      <c r="K146" s="55"/>
      <c r="L146" s="55"/>
      <c r="M146" s="55"/>
      <c r="N146" s="55"/>
      <c r="S146" s="1"/>
      <c r="T146" s="1"/>
      <c r="U146" s="1"/>
      <c r="V146" s="1"/>
      <c r="W146" s="1"/>
      <c r="X146" s="1"/>
      <c r="Y146" s="1"/>
      <c r="Z146" s="1"/>
      <c r="AA146" s="1"/>
    </row>
    <row r="147" spans="1:731" x14ac:dyDescent="0.2">
      <c r="A147" s="32" t="s">
        <v>23</v>
      </c>
      <c r="B147" s="23"/>
      <c r="C147" s="33">
        <f t="shared" ref="C147:H147" si="15">C144+C145+C146</f>
        <v>150</v>
      </c>
      <c r="D147" s="33">
        <f t="shared" si="15"/>
        <v>0</v>
      </c>
      <c r="E147" s="33">
        <f t="shared" si="15"/>
        <v>100</v>
      </c>
      <c r="F147" s="33">
        <f t="shared" si="15"/>
        <v>0</v>
      </c>
      <c r="G147" s="33">
        <f t="shared" si="15"/>
        <v>0</v>
      </c>
      <c r="H147" s="33">
        <f t="shared" si="15"/>
        <v>0</v>
      </c>
      <c r="I147" s="23"/>
      <c r="J147" s="23"/>
      <c r="K147" s="23"/>
      <c r="L147" s="23"/>
      <c r="M147" s="23"/>
      <c r="N147" s="23"/>
      <c r="S147" s="1"/>
      <c r="T147" s="1"/>
      <c r="U147" s="1"/>
      <c r="V147" s="1"/>
      <c r="W147" s="1"/>
      <c r="X147" s="1"/>
      <c r="Y147" s="1"/>
      <c r="Z147" s="1"/>
      <c r="AA147" s="1"/>
    </row>
    <row r="148" spans="1:731" x14ac:dyDescent="0.2">
      <c r="A148" s="6"/>
      <c r="B148" s="6"/>
      <c r="C148" s="6"/>
      <c r="D148" s="6"/>
      <c r="E148" s="6"/>
      <c r="F148" s="6"/>
      <c r="G148" s="30"/>
      <c r="H148" s="6"/>
      <c r="I148" s="6"/>
      <c r="J148" s="6"/>
      <c r="K148" s="6"/>
      <c r="L148" s="6"/>
      <c r="M148" s="6"/>
      <c r="N148" s="6"/>
      <c r="S148" s="1"/>
      <c r="T148" s="1"/>
      <c r="U148" s="1"/>
      <c r="V148" s="1"/>
      <c r="W148" s="1"/>
      <c r="X148" s="1"/>
      <c r="Y148" s="1"/>
      <c r="Z148" s="1"/>
      <c r="AA148" s="1"/>
    </row>
    <row r="149" spans="1:731" ht="15.75" x14ac:dyDescent="0.2">
      <c r="A149" s="194" t="s">
        <v>142</v>
      </c>
      <c r="B149" s="194"/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S149" s="1"/>
      <c r="T149" s="1"/>
      <c r="U149" s="1"/>
      <c r="V149" s="1"/>
      <c r="W149" s="1"/>
      <c r="X149" s="1"/>
      <c r="Y149" s="1"/>
      <c r="Z149" s="1"/>
      <c r="AA149" s="1"/>
    </row>
    <row r="150" spans="1:731" ht="31.5" customHeight="1" x14ac:dyDescent="0.2">
      <c r="A150" s="187" t="s">
        <v>50</v>
      </c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S150" s="1"/>
      <c r="T150" s="1"/>
      <c r="U150" s="1"/>
      <c r="V150" s="1"/>
      <c r="W150" s="1"/>
      <c r="X150" s="1"/>
      <c r="Y150" s="1"/>
      <c r="Z150" s="1"/>
      <c r="AA150" s="1"/>
    </row>
    <row r="151" spans="1:731" ht="33" customHeight="1" x14ac:dyDescent="0.2">
      <c r="A151" s="187" t="s">
        <v>51</v>
      </c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S151" s="1"/>
      <c r="T151" s="1"/>
      <c r="U151" s="1"/>
      <c r="V151" s="1"/>
      <c r="W151" s="1"/>
      <c r="X151" s="1"/>
      <c r="Y151" s="1"/>
      <c r="Z151" s="1"/>
      <c r="AA151" s="1"/>
    </row>
    <row r="152" spans="1:731" ht="54" customHeight="1" x14ac:dyDescent="0.2">
      <c r="A152" s="169" t="s">
        <v>76</v>
      </c>
      <c r="B152" s="169" t="s">
        <v>52</v>
      </c>
      <c r="C152" s="6">
        <v>371.15</v>
      </c>
      <c r="D152" s="6"/>
      <c r="E152" s="6">
        <v>371.15</v>
      </c>
      <c r="F152" s="6"/>
      <c r="G152" s="30">
        <v>0</v>
      </c>
      <c r="H152" s="6"/>
      <c r="I152" s="6"/>
      <c r="J152" s="6"/>
      <c r="K152" s="6"/>
      <c r="L152" s="6"/>
      <c r="M152" s="6"/>
      <c r="N152" s="6"/>
      <c r="S152" s="1"/>
      <c r="T152" s="1"/>
      <c r="U152" s="1"/>
      <c r="V152" s="1"/>
      <c r="W152" s="1"/>
      <c r="X152" s="1"/>
      <c r="Y152" s="1"/>
      <c r="Z152" s="1"/>
      <c r="AA152" s="1"/>
    </row>
    <row r="153" spans="1:731" x14ac:dyDescent="0.2">
      <c r="A153" s="95" t="s">
        <v>167</v>
      </c>
      <c r="B153" s="53"/>
      <c r="C153" s="55">
        <f>C152</f>
        <v>371.15</v>
      </c>
      <c r="D153" s="55">
        <f t="shared" ref="D153:H154" si="16">D152</f>
        <v>0</v>
      </c>
      <c r="E153" s="55">
        <f t="shared" si="16"/>
        <v>371.15</v>
      </c>
      <c r="F153" s="55">
        <f t="shared" si="16"/>
        <v>0</v>
      </c>
      <c r="G153" s="86">
        <f t="shared" si="16"/>
        <v>0</v>
      </c>
      <c r="H153" s="55">
        <f t="shared" si="16"/>
        <v>0</v>
      </c>
      <c r="I153" s="55"/>
      <c r="J153" s="55"/>
      <c r="K153" s="55"/>
      <c r="L153" s="55"/>
      <c r="M153" s="55"/>
      <c r="N153" s="55"/>
      <c r="S153" s="1"/>
      <c r="T153" s="1"/>
      <c r="U153" s="1"/>
      <c r="V153" s="1"/>
      <c r="W153" s="1"/>
      <c r="X153" s="1"/>
      <c r="Y153" s="1"/>
      <c r="Z153" s="1"/>
      <c r="AA153" s="1"/>
    </row>
    <row r="154" spans="1:731" x14ac:dyDescent="0.2">
      <c r="A154" s="23" t="s">
        <v>23</v>
      </c>
      <c r="B154" s="23"/>
      <c r="C154" s="23">
        <f>C153</f>
        <v>371.15</v>
      </c>
      <c r="D154" s="23">
        <f t="shared" si="16"/>
        <v>0</v>
      </c>
      <c r="E154" s="23">
        <f t="shared" si="16"/>
        <v>371.15</v>
      </c>
      <c r="F154" s="23">
        <f t="shared" si="16"/>
        <v>0</v>
      </c>
      <c r="G154" s="33">
        <f t="shared" si="16"/>
        <v>0</v>
      </c>
      <c r="H154" s="23">
        <f t="shared" si="16"/>
        <v>0</v>
      </c>
      <c r="I154" s="34"/>
      <c r="J154" s="34"/>
      <c r="K154" s="34"/>
      <c r="L154" s="34"/>
      <c r="M154" s="34"/>
      <c r="N154" s="34"/>
      <c r="S154" s="1"/>
      <c r="T154" s="1"/>
      <c r="U154" s="1"/>
      <c r="V154" s="1"/>
      <c r="W154" s="1"/>
      <c r="X154" s="1"/>
      <c r="Y154" s="1"/>
      <c r="Z154" s="1"/>
      <c r="AA154" s="1"/>
    </row>
    <row r="155" spans="1:731" x14ac:dyDescent="0.2">
      <c r="A155" s="6"/>
      <c r="B155" s="6"/>
      <c r="C155" s="6"/>
      <c r="D155" s="6"/>
      <c r="E155" s="6"/>
      <c r="F155" s="6"/>
      <c r="G155" s="30"/>
      <c r="H155" s="6"/>
      <c r="I155" s="6"/>
      <c r="J155" s="6"/>
      <c r="K155" s="6"/>
      <c r="L155" s="6"/>
      <c r="M155" s="6"/>
      <c r="N155" s="6"/>
      <c r="S155" s="1"/>
      <c r="T155" s="1"/>
      <c r="U155" s="1"/>
      <c r="V155" s="1"/>
      <c r="W155" s="1"/>
      <c r="X155" s="1"/>
      <c r="Y155" s="1"/>
      <c r="Z155" s="1"/>
      <c r="AA155" s="1"/>
    </row>
    <row r="156" spans="1:731" s="6" customFormat="1" ht="38.25" customHeight="1" x14ac:dyDescent="0.2">
      <c r="A156" s="194" t="s">
        <v>179</v>
      </c>
      <c r="B156" s="194"/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44"/>
      <c r="JF156" s="44"/>
      <c r="JG156" s="44"/>
      <c r="JH156" s="44"/>
      <c r="JI156" s="44"/>
      <c r="JJ156" s="44"/>
      <c r="JK156" s="44"/>
      <c r="JL156" s="44"/>
      <c r="JM156" s="44"/>
      <c r="JN156" s="44"/>
      <c r="JO156" s="44"/>
      <c r="JP156" s="44"/>
      <c r="JQ156" s="44"/>
      <c r="JR156" s="44"/>
      <c r="JS156" s="44"/>
      <c r="JT156" s="44"/>
      <c r="JU156" s="44"/>
      <c r="JV156" s="44"/>
      <c r="JW156" s="44"/>
      <c r="JX156" s="44"/>
      <c r="JY156" s="44"/>
      <c r="JZ156" s="44"/>
      <c r="KA156" s="44"/>
      <c r="KB156" s="44"/>
      <c r="KC156" s="44"/>
      <c r="KD156" s="44"/>
      <c r="KE156" s="44"/>
      <c r="KF156" s="44"/>
      <c r="KG156" s="44"/>
      <c r="KH156" s="44"/>
      <c r="KI156" s="44"/>
      <c r="KJ156" s="44"/>
      <c r="KK156" s="44"/>
      <c r="KL156" s="44"/>
      <c r="KM156" s="44"/>
      <c r="KN156" s="44"/>
      <c r="KO156" s="44"/>
      <c r="KP156" s="44"/>
      <c r="KQ156" s="44"/>
      <c r="KR156" s="44"/>
      <c r="KS156" s="44"/>
      <c r="KT156" s="44"/>
      <c r="KU156" s="44"/>
      <c r="KV156" s="44"/>
      <c r="KW156" s="44"/>
      <c r="KX156" s="44"/>
      <c r="KY156" s="44"/>
      <c r="KZ156" s="44"/>
      <c r="LA156" s="44"/>
      <c r="LB156" s="44"/>
      <c r="LC156" s="44"/>
      <c r="LD156" s="44"/>
      <c r="LE156" s="44"/>
      <c r="LF156" s="44"/>
      <c r="LG156" s="44"/>
      <c r="LH156" s="44"/>
      <c r="LI156" s="44"/>
      <c r="LJ156" s="44"/>
      <c r="LK156" s="44"/>
      <c r="LL156" s="44"/>
      <c r="LM156" s="44"/>
      <c r="LN156" s="44"/>
      <c r="LO156" s="44"/>
      <c r="LP156" s="44"/>
      <c r="LQ156" s="44"/>
      <c r="LR156" s="44"/>
      <c r="LS156" s="44"/>
      <c r="LT156" s="44"/>
      <c r="LU156" s="44"/>
      <c r="LV156" s="44"/>
      <c r="LW156" s="44"/>
      <c r="LX156" s="44"/>
      <c r="LY156" s="44"/>
      <c r="LZ156" s="44"/>
      <c r="MA156" s="44"/>
      <c r="MB156" s="44"/>
      <c r="MC156" s="44"/>
      <c r="MD156" s="44"/>
      <c r="ME156" s="44"/>
      <c r="MF156" s="44"/>
      <c r="MG156" s="44"/>
      <c r="MH156" s="44"/>
      <c r="MI156" s="44"/>
      <c r="MJ156" s="44"/>
      <c r="MK156" s="44"/>
      <c r="ML156" s="44"/>
      <c r="MM156" s="44"/>
      <c r="MN156" s="44"/>
      <c r="MO156" s="44"/>
      <c r="MP156" s="44"/>
      <c r="MQ156" s="44"/>
      <c r="MR156" s="44"/>
      <c r="MS156" s="44"/>
      <c r="MT156" s="44"/>
      <c r="MU156" s="44"/>
      <c r="MV156" s="44"/>
      <c r="MW156" s="44"/>
      <c r="MX156" s="44"/>
      <c r="MY156" s="44"/>
      <c r="MZ156" s="44"/>
      <c r="NA156" s="44"/>
      <c r="NB156" s="44"/>
      <c r="NC156" s="44"/>
      <c r="ND156" s="44"/>
      <c r="NE156" s="44"/>
      <c r="NF156" s="44"/>
      <c r="NG156" s="44"/>
      <c r="NH156" s="44"/>
      <c r="NI156" s="44"/>
      <c r="NJ156" s="44"/>
      <c r="NK156" s="44"/>
      <c r="NL156" s="44"/>
      <c r="NM156" s="44"/>
      <c r="NN156" s="44"/>
      <c r="NO156" s="44"/>
      <c r="NP156" s="44"/>
      <c r="NQ156" s="44"/>
      <c r="NR156" s="44"/>
      <c r="NS156" s="44"/>
      <c r="NT156" s="44"/>
      <c r="NU156" s="44"/>
      <c r="NV156" s="44"/>
      <c r="NW156" s="44"/>
      <c r="NX156" s="44"/>
      <c r="NY156" s="44"/>
      <c r="NZ156" s="44"/>
      <c r="OA156" s="44"/>
      <c r="OB156" s="44"/>
      <c r="OC156" s="44"/>
      <c r="OD156" s="44"/>
      <c r="OE156" s="44"/>
      <c r="OF156" s="44"/>
      <c r="OG156" s="44"/>
      <c r="OH156" s="44"/>
      <c r="OI156" s="44"/>
      <c r="OJ156" s="44"/>
      <c r="OK156" s="44"/>
      <c r="OL156" s="44"/>
      <c r="OM156" s="44"/>
      <c r="ON156" s="44"/>
      <c r="OO156" s="44"/>
      <c r="OP156" s="44"/>
      <c r="OQ156" s="44"/>
      <c r="OR156" s="44"/>
      <c r="OS156" s="44"/>
      <c r="OT156" s="44"/>
      <c r="OU156" s="44"/>
      <c r="OV156" s="44"/>
      <c r="OW156" s="44"/>
      <c r="OX156" s="44"/>
      <c r="OY156" s="44"/>
      <c r="OZ156" s="44"/>
      <c r="PA156" s="44"/>
      <c r="PB156" s="44"/>
      <c r="PC156" s="44"/>
      <c r="PD156" s="44"/>
      <c r="PE156" s="44"/>
      <c r="PF156" s="44"/>
      <c r="PG156" s="44"/>
      <c r="PH156" s="44"/>
      <c r="PI156" s="44"/>
      <c r="PJ156" s="44"/>
      <c r="PK156" s="44"/>
      <c r="PL156" s="44"/>
      <c r="PM156" s="44"/>
      <c r="PN156" s="44"/>
      <c r="PO156" s="44"/>
      <c r="PP156" s="44"/>
      <c r="PQ156" s="44"/>
      <c r="PR156" s="44"/>
      <c r="PS156" s="44"/>
      <c r="PT156" s="44"/>
      <c r="PU156" s="44"/>
      <c r="PV156" s="44"/>
      <c r="PW156" s="44"/>
      <c r="PX156" s="44"/>
      <c r="PY156" s="44"/>
      <c r="PZ156" s="44"/>
      <c r="QA156" s="44"/>
      <c r="QB156" s="44"/>
      <c r="QC156" s="44"/>
      <c r="QD156" s="44"/>
      <c r="QE156" s="44"/>
      <c r="QF156" s="44"/>
      <c r="QG156" s="44"/>
      <c r="QH156" s="44"/>
      <c r="QI156" s="44"/>
      <c r="QJ156" s="44"/>
      <c r="QK156" s="44"/>
      <c r="QL156" s="44"/>
      <c r="QM156" s="44"/>
      <c r="QN156" s="44"/>
      <c r="QO156" s="44"/>
      <c r="QP156" s="44"/>
      <c r="QQ156" s="44"/>
      <c r="QR156" s="44"/>
      <c r="QS156" s="44"/>
      <c r="QT156" s="44"/>
      <c r="QU156" s="44"/>
      <c r="QV156" s="44"/>
      <c r="QW156" s="44"/>
      <c r="QX156" s="44"/>
      <c r="QY156" s="44"/>
      <c r="QZ156" s="44"/>
      <c r="RA156" s="44"/>
      <c r="RB156" s="44"/>
      <c r="RC156" s="44"/>
      <c r="RD156" s="44"/>
      <c r="RE156" s="44"/>
      <c r="RF156" s="44"/>
      <c r="RG156" s="44"/>
      <c r="RH156" s="44"/>
      <c r="RI156" s="44"/>
      <c r="RJ156" s="44"/>
      <c r="RK156" s="44"/>
      <c r="RL156" s="44"/>
      <c r="RM156" s="44"/>
      <c r="RN156" s="44"/>
      <c r="RO156" s="44"/>
      <c r="RP156" s="44"/>
      <c r="RQ156" s="44"/>
      <c r="RR156" s="44"/>
      <c r="RS156" s="44"/>
      <c r="RT156" s="44"/>
      <c r="RU156" s="44"/>
      <c r="RV156" s="44"/>
      <c r="RW156" s="44"/>
      <c r="RX156" s="44"/>
      <c r="RY156" s="44"/>
      <c r="RZ156" s="44"/>
      <c r="SA156" s="44"/>
      <c r="SB156" s="44"/>
      <c r="SC156" s="44"/>
      <c r="SD156" s="44"/>
      <c r="SE156" s="44"/>
      <c r="SF156" s="44"/>
      <c r="SG156" s="44"/>
      <c r="SH156" s="44"/>
      <c r="SI156" s="44"/>
      <c r="SJ156" s="44"/>
      <c r="SK156" s="44"/>
      <c r="SL156" s="44"/>
      <c r="SM156" s="44"/>
      <c r="SN156" s="44"/>
      <c r="SO156" s="44"/>
      <c r="SP156" s="44"/>
      <c r="SQ156" s="44"/>
      <c r="SR156" s="44"/>
      <c r="SS156" s="44"/>
      <c r="ST156" s="44"/>
      <c r="SU156" s="44"/>
      <c r="SV156" s="44"/>
      <c r="SW156" s="44"/>
      <c r="SX156" s="44"/>
      <c r="SY156" s="44"/>
      <c r="SZ156" s="44"/>
      <c r="TA156" s="44"/>
      <c r="TB156" s="44"/>
      <c r="TC156" s="44"/>
      <c r="TD156" s="44"/>
      <c r="TE156" s="44"/>
      <c r="TF156" s="44"/>
      <c r="TG156" s="44"/>
      <c r="TH156" s="44"/>
      <c r="TI156" s="44"/>
      <c r="TJ156" s="44"/>
      <c r="TK156" s="44"/>
      <c r="TL156" s="44"/>
      <c r="TM156" s="44"/>
      <c r="TN156" s="44"/>
      <c r="TO156" s="44"/>
      <c r="TP156" s="44"/>
      <c r="TQ156" s="44"/>
      <c r="TR156" s="44"/>
      <c r="TS156" s="44"/>
      <c r="TT156" s="44"/>
      <c r="TU156" s="44"/>
      <c r="TV156" s="44"/>
      <c r="TW156" s="44"/>
      <c r="TX156" s="44"/>
      <c r="TY156" s="44"/>
      <c r="TZ156" s="44"/>
      <c r="UA156" s="44"/>
      <c r="UB156" s="44"/>
      <c r="UC156" s="44"/>
      <c r="UD156" s="44"/>
      <c r="UE156" s="44"/>
      <c r="UF156" s="44"/>
      <c r="UG156" s="44"/>
      <c r="UH156" s="44"/>
      <c r="UI156" s="44"/>
      <c r="UJ156" s="44"/>
      <c r="UK156" s="44"/>
      <c r="UL156" s="44"/>
      <c r="UM156" s="44"/>
      <c r="UN156" s="44"/>
      <c r="UO156" s="44"/>
      <c r="UP156" s="44"/>
      <c r="UQ156" s="44"/>
      <c r="UR156" s="44"/>
      <c r="US156" s="44"/>
      <c r="UT156" s="44"/>
      <c r="UU156" s="44"/>
      <c r="UV156" s="44"/>
      <c r="UW156" s="44"/>
      <c r="UX156" s="44"/>
      <c r="UY156" s="44"/>
      <c r="UZ156" s="44"/>
      <c r="VA156" s="44"/>
      <c r="VB156" s="44"/>
      <c r="VC156" s="44"/>
      <c r="VD156" s="44"/>
      <c r="VE156" s="44"/>
      <c r="VF156" s="44"/>
      <c r="VG156" s="44"/>
      <c r="VH156" s="44"/>
      <c r="VI156" s="44"/>
      <c r="VJ156" s="44"/>
      <c r="VK156" s="44"/>
      <c r="VL156" s="44"/>
      <c r="VM156" s="44"/>
      <c r="VN156" s="44"/>
      <c r="VO156" s="44"/>
      <c r="VP156" s="44"/>
      <c r="VQ156" s="44"/>
      <c r="VR156" s="44"/>
      <c r="VS156" s="44"/>
      <c r="VT156" s="44"/>
      <c r="VU156" s="44"/>
      <c r="VV156" s="44"/>
      <c r="VW156" s="44"/>
      <c r="VX156" s="44"/>
      <c r="VY156" s="44"/>
      <c r="VZ156" s="44"/>
      <c r="WA156" s="44"/>
      <c r="WB156" s="44"/>
      <c r="WC156" s="44"/>
      <c r="WD156" s="44"/>
      <c r="WE156" s="44"/>
      <c r="WF156" s="44"/>
      <c r="WG156" s="44"/>
      <c r="WH156" s="44"/>
      <c r="WI156" s="44"/>
      <c r="WJ156" s="44"/>
      <c r="WK156" s="44"/>
      <c r="WL156" s="44"/>
      <c r="WM156" s="44"/>
      <c r="WN156" s="44"/>
      <c r="WO156" s="44"/>
      <c r="WP156" s="44"/>
      <c r="WQ156" s="44"/>
      <c r="WR156" s="44"/>
      <c r="WS156" s="44"/>
      <c r="WT156" s="44"/>
      <c r="WU156" s="44"/>
      <c r="WV156" s="44"/>
      <c r="WW156" s="44"/>
      <c r="WX156" s="44"/>
      <c r="WY156" s="44"/>
      <c r="WZ156" s="44"/>
      <c r="XA156" s="44"/>
      <c r="XB156" s="44"/>
      <c r="XC156" s="44"/>
      <c r="XD156" s="44"/>
      <c r="XE156" s="44"/>
      <c r="XF156" s="44"/>
      <c r="XG156" s="44"/>
      <c r="XH156" s="44"/>
      <c r="XI156" s="44"/>
      <c r="XJ156" s="44"/>
      <c r="XK156" s="44"/>
      <c r="XL156" s="44"/>
      <c r="XM156" s="44"/>
      <c r="XN156" s="44"/>
      <c r="XO156" s="44"/>
      <c r="XP156" s="44"/>
      <c r="XQ156" s="44"/>
      <c r="XR156" s="44"/>
      <c r="XS156" s="44"/>
      <c r="XT156" s="44"/>
      <c r="XU156" s="44"/>
      <c r="XV156" s="44"/>
      <c r="XW156" s="44"/>
      <c r="XX156" s="44"/>
      <c r="XY156" s="44"/>
      <c r="XZ156" s="44"/>
      <c r="YA156" s="44"/>
      <c r="YB156" s="44"/>
      <c r="YC156" s="44"/>
      <c r="YD156" s="44"/>
      <c r="YE156" s="44"/>
      <c r="YF156" s="44"/>
      <c r="YG156" s="44"/>
      <c r="YH156" s="44"/>
      <c r="YI156" s="44"/>
      <c r="YJ156" s="44"/>
      <c r="YK156" s="44"/>
      <c r="YL156" s="44"/>
      <c r="YM156" s="44"/>
      <c r="YN156" s="44"/>
      <c r="YO156" s="44"/>
      <c r="YP156" s="44"/>
      <c r="YQ156" s="44"/>
      <c r="YR156" s="44"/>
      <c r="YS156" s="44"/>
      <c r="YT156" s="44"/>
      <c r="YU156" s="44"/>
      <c r="YV156" s="44"/>
      <c r="YW156" s="44"/>
      <c r="YX156" s="44"/>
      <c r="YY156" s="44"/>
      <c r="YZ156" s="44"/>
      <c r="ZA156" s="44"/>
      <c r="ZB156" s="44"/>
      <c r="ZC156" s="44"/>
      <c r="ZD156" s="44"/>
      <c r="ZE156" s="44"/>
      <c r="ZF156" s="44"/>
      <c r="ZG156" s="44"/>
      <c r="ZH156" s="44"/>
      <c r="ZI156" s="44"/>
      <c r="ZJ156" s="44"/>
      <c r="ZK156" s="44"/>
      <c r="ZL156" s="44"/>
      <c r="ZM156" s="44"/>
      <c r="ZN156" s="44"/>
      <c r="ZO156" s="44"/>
      <c r="ZP156" s="44"/>
      <c r="ZQ156" s="44"/>
      <c r="ZR156" s="44"/>
      <c r="ZS156" s="44"/>
      <c r="ZT156" s="44"/>
      <c r="ZU156" s="44"/>
      <c r="ZV156" s="44"/>
      <c r="ZW156" s="44"/>
      <c r="ZX156" s="44"/>
      <c r="ZY156" s="44"/>
      <c r="ZZ156" s="44"/>
      <c r="AAA156" s="44"/>
      <c r="AAB156" s="44"/>
      <c r="AAC156" s="44"/>
      <c r="AAD156" s="44"/>
      <c r="AAE156" s="44"/>
      <c r="AAF156" s="44"/>
      <c r="AAG156" s="44"/>
      <c r="AAH156" s="44"/>
      <c r="AAI156" s="44"/>
      <c r="AAJ156" s="44"/>
      <c r="AAK156" s="44"/>
      <c r="AAL156" s="44"/>
      <c r="AAM156" s="44"/>
      <c r="AAN156" s="44"/>
      <c r="AAO156" s="44"/>
      <c r="AAP156" s="44"/>
      <c r="AAQ156" s="44"/>
      <c r="AAR156" s="44"/>
      <c r="AAS156" s="44"/>
      <c r="AAT156" s="44"/>
      <c r="AAU156" s="44"/>
      <c r="AAV156" s="44"/>
      <c r="AAW156" s="44"/>
      <c r="AAX156" s="44"/>
      <c r="AAY156" s="44"/>
      <c r="AAZ156" s="44"/>
      <c r="ABA156" s="44"/>
      <c r="ABB156" s="44"/>
      <c r="ABC156" s="42"/>
    </row>
    <row r="157" spans="1:731" s="6" customFormat="1" ht="15.75" customHeight="1" x14ac:dyDescent="0.2">
      <c r="A157" s="187" t="s">
        <v>54</v>
      </c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44"/>
      <c r="JF157" s="44"/>
      <c r="JG157" s="44"/>
      <c r="JH157" s="44"/>
      <c r="JI157" s="44"/>
      <c r="JJ157" s="44"/>
      <c r="JK157" s="44"/>
      <c r="JL157" s="44"/>
      <c r="JM157" s="44"/>
      <c r="JN157" s="44"/>
      <c r="JO157" s="44"/>
      <c r="JP157" s="44"/>
      <c r="JQ157" s="44"/>
      <c r="JR157" s="44"/>
      <c r="JS157" s="44"/>
      <c r="JT157" s="44"/>
      <c r="JU157" s="44"/>
      <c r="JV157" s="44"/>
      <c r="JW157" s="44"/>
      <c r="JX157" s="44"/>
      <c r="JY157" s="44"/>
      <c r="JZ157" s="44"/>
      <c r="KA157" s="44"/>
      <c r="KB157" s="44"/>
      <c r="KC157" s="44"/>
      <c r="KD157" s="44"/>
      <c r="KE157" s="44"/>
      <c r="KF157" s="44"/>
      <c r="KG157" s="44"/>
      <c r="KH157" s="44"/>
      <c r="KI157" s="44"/>
      <c r="KJ157" s="44"/>
      <c r="KK157" s="44"/>
      <c r="KL157" s="44"/>
      <c r="KM157" s="44"/>
      <c r="KN157" s="44"/>
      <c r="KO157" s="44"/>
      <c r="KP157" s="44"/>
      <c r="KQ157" s="44"/>
      <c r="KR157" s="44"/>
      <c r="KS157" s="44"/>
      <c r="KT157" s="44"/>
      <c r="KU157" s="44"/>
      <c r="KV157" s="44"/>
      <c r="KW157" s="44"/>
      <c r="KX157" s="44"/>
      <c r="KY157" s="44"/>
      <c r="KZ157" s="44"/>
      <c r="LA157" s="44"/>
      <c r="LB157" s="44"/>
      <c r="LC157" s="44"/>
      <c r="LD157" s="44"/>
      <c r="LE157" s="44"/>
      <c r="LF157" s="44"/>
      <c r="LG157" s="44"/>
      <c r="LH157" s="44"/>
      <c r="LI157" s="44"/>
      <c r="LJ157" s="44"/>
      <c r="LK157" s="44"/>
      <c r="LL157" s="44"/>
      <c r="LM157" s="44"/>
      <c r="LN157" s="44"/>
      <c r="LO157" s="44"/>
      <c r="LP157" s="44"/>
      <c r="LQ157" s="44"/>
      <c r="LR157" s="44"/>
      <c r="LS157" s="44"/>
      <c r="LT157" s="44"/>
      <c r="LU157" s="44"/>
      <c r="LV157" s="44"/>
      <c r="LW157" s="44"/>
      <c r="LX157" s="44"/>
      <c r="LY157" s="44"/>
      <c r="LZ157" s="44"/>
      <c r="MA157" s="44"/>
      <c r="MB157" s="44"/>
      <c r="MC157" s="44"/>
      <c r="MD157" s="44"/>
      <c r="ME157" s="44"/>
      <c r="MF157" s="44"/>
      <c r="MG157" s="44"/>
      <c r="MH157" s="44"/>
      <c r="MI157" s="44"/>
      <c r="MJ157" s="44"/>
      <c r="MK157" s="44"/>
      <c r="ML157" s="44"/>
      <c r="MM157" s="44"/>
      <c r="MN157" s="44"/>
      <c r="MO157" s="44"/>
      <c r="MP157" s="44"/>
      <c r="MQ157" s="44"/>
      <c r="MR157" s="44"/>
      <c r="MS157" s="44"/>
      <c r="MT157" s="44"/>
      <c r="MU157" s="44"/>
      <c r="MV157" s="44"/>
      <c r="MW157" s="44"/>
      <c r="MX157" s="44"/>
      <c r="MY157" s="44"/>
      <c r="MZ157" s="44"/>
      <c r="NA157" s="44"/>
      <c r="NB157" s="44"/>
      <c r="NC157" s="44"/>
      <c r="ND157" s="44"/>
      <c r="NE157" s="44"/>
      <c r="NF157" s="44"/>
      <c r="NG157" s="44"/>
      <c r="NH157" s="44"/>
      <c r="NI157" s="44"/>
      <c r="NJ157" s="44"/>
      <c r="NK157" s="44"/>
      <c r="NL157" s="44"/>
      <c r="NM157" s="44"/>
      <c r="NN157" s="44"/>
      <c r="NO157" s="44"/>
      <c r="NP157" s="44"/>
      <c r="NQ157" s="44"/>
      <c r="NR157" s="44"/>
      <c r="NS157" s="44"/>
      <c r="NT157" s="44"/>
      <c r="NU157" s="44"/>
      <c r="NV157" s="44"/>
      <c r="NW157" s="44"/>
      <c r="NX157" s="44"/>
      <c r="NY157" s="44"/>
      <c r="NZ157" s="44"/>
      <c r="OA157" s="44"/>
      <c r="OB157" s="44"/>
      <c r="OC157" s="44"/>
      <c r="OD157" s="44"/>
      <c r="OE157" s="44"/>
      <c r="OF157" s="44"/>
      <c r="OG157" s="44"/>
      <c r="OH157" s="44"/>
      <c r="OI157" s="44"/>
      <c r="OJ157" s="44"/>
      <c r="OK157" s="44"/>
      <c r="OL157" s="44"/>
      <c r="OM157" s="44"/>
      <c r="ON157" s="44"/>
      <c r="OO157" s="44"/>
      <c r="OP157" s="44"/>
      <c r="OQ157" s="44"/>
      <c r="OR157" s="44"/>
      <c r="OS157" s="44"/>
      <c r="OT157" s="44"/>
      <c r="OU157" s="44"/>
      <c r="OV157" s="44"/>
      <c r="OW157" s="44"/>
      <c r="OX157" s="44"/>
      <c r="OY157" s="44"/>
      <c r="OZ157" s="44"/>
      <c r="PA157" s="44"/>
      <c r="PB157" s="44"/>
      <c r="PC157" s="44"/>
      <c r="PD157" s="44"/>
      <c r="PE157" s="44"/>
      <c r="PF157" s="44"/>
      <c r="PG157" s="44"/>
      <c r="PH157" s="44"/>
      <c r="PI157" s="44"/>
      <c r="PJ157" s="44"/>
      <c r="PK157" s="44"/>
      <c r="PL157" s="44"/>
      <c r="PM157" s="44"/>
      <c r="PN157" s="44"/>
      <c r="PO157" s="44"/>
      <c r="PP157" s="44"/>
      <c r="PQ157" s="44"/>
      <c r="PR157" s="44"/>
      <c r="PS157" s="44"/>
      <c r="PT157" s="44"/>
      <c r="PU157" s="44"/>
      <c r="PV157" s="44"/>
      <c r="PW157" s="44"/>
      <c r="PX157" s="44"/>
      <c r="PY157" s="44"/>
      <c r="PZ157" s="44"/>
      <c r="QA157" s="44"/>
      <c r="QB157" s="44"/>
      <c r="QC157" s="44"/>
      <c r="QD157" s="44"/>
      <c r="QE157" s="44"/>
      <c r="QF157" s="44"/>
      <c r="QG157" s="44"/>
      <c r="QH157" s="44"/>
      <c r="QI157" s="44"/>
      <c r="QJ157" s="44"/>
      <c r="QK157" s="44"/>
      <c r="QL157" s="44"/>
      <c r="QM157" s="44"/>
      <c r="QN157" s="44"/>
      <c r="QO157" s="44"/>
      <c r="QP157" s="44"/>
      <c r="QQ157" s="44"/>
      <c r="QR157" s="44"/>
      <c r="QS157" s="44"/>
      <c r="QT157" s="44"/>
      <c r="QU157" s="44"/>
      <c r="QV157" s="44"/>
      <c r="QW157" s="44"/>
      <c r="QX157" s="44"/>
      <c r="QY157" s="44"/>
      <c r="QZ157" s="44"/>
      <c r="RA157" s="44"/>
      <c r="RB157" s="44"/>
      <c r="RC157" s="44"/>
      <c r="RD157" s="44"/>
      <c r="RE157" s="44"/>
      <c r="RF157" s="44"/>
      <c r="RG157" s="44"/>
      <c r="RH157" s="44"/>
      <c r="RI157" s="44"/>
      <c r="RJ157" s="44"/>
      <c r="RK157" s="44"/>
      <c r="RL157" s="44"/>
      <c r="RM157" s="44"/>
      <c r="RN157" s="44"/>
      <c r="RO157" s="44"/>
      <c r="RP157" s="44"/>
      <c r="RQ157" s="44"/>
      <c r="RR157" s="44"/>
      <c r="RS157" s="44"/>
      <c r="RT157" s="44"/>
      <c r="RU157" s="44"/>
      <c r="RV157" s="44"/>
      <c r="RW157" s="44"/>
      <c r="RX157" s="44"/>
      <c r="RY157" s="44"/>
      <c r="RZ157" s="44"/>
      <c r="SA157" s="44"/>
      <c r="SB157" s="44"/>
      <c r="SC157" s="44"/>
      <c r="SD157" s="44"/>
      <c r="SE157" s="44"/>
      <c r="SF157" s="44"/>
      <c r="SG157" s="44"/>
      <c r="SH157" s="44"/>
      <c r="SI157" s="44"/>
      <c r="SJ157" s="44"/>
      <c r="SK157" s="44"/>
      <c r="SL157" s="44"/>
      <c r="SM157" s="44"/>
      <c r="SN157" s="44"/>
      <c r="SO157" s="44"/>
      <c r="SP157" s="44"/>
      <c r="SQ157" s="44"/>
      <c r="SR157" s="44"/>
      <c r="SS157" s="44"/>
      <c r="ST157" s="44"/>
      <c r="SU157" s="44"/>
      <c r="SV157" s="44"/>
      <c r="SW157" s="44"/>
      <c r="SX157" s="44"/>
      <c r="SY157" s="44"/>
      <c r="SZ157" s="44"/>
      <c r="TA157" s="44"/>
      <c r="TB157" s="44"/>
      <c r="TC157" s="44"/>
      <c r="TD157" s="44"/>
      <c r="TE157" s="44"/>
      <c r="TF157" s="44"/>
      <c r="TG157" s="44"/>
      <c r="TH157" s="44"/>
      <c r="TI157" s="44"/>
      <c r="TJ157" s="44"/>
      <c r="TK157" s="44"/>
      <c r="TL157" s="44"/>
      <c r="TM157" s="44"/>
      <c r="TN157" s="44"/>
      <c r="TO157" s="44"/>
      <c r="TP157" s="44"/>
      <c r="TQ157" s="44"/>
      <c r="TR157" s="44"/>
      <c r="TS157" s="44"/>
      <c r="TT157" s="44"/>
      <c r="TU157" s="44"/>
      <c r="TV157" s="44"/>
      <c r="TW157" s="44"/>
      <c r="TX157" s="44"/>
      <c r="TY157" s="44"/>
      <c r="TZ157" s="44"/>
      <c r="UA157" s="44"/>
      <c r="UB157" s="44"/>
      <c r="UC157" s="44"/>
      <c r="UD157" s="44"/>
      <c r="UE157" s="44"/>
      <c r="UF157" s="44"/>
      <c r="UG157" s="44"/>
      <c r="UH157" s="44"/>
      <c r="UI157" s="44"/>
      <c r="UJ157" s="44"/>
      <c r="UK157" s="44"/>
      <c r="UL157" s="44"/>
      <c r="UM157" s="44"/>
      <c r="UN157" s="44"/>
      <c r="UO157" s="44"/>
      <c r="UP157" s="44"/>
      <c r="UQ157" s="44"/>
      <c r="UR157" s="44"/>
      <c r="US157" s="44"/>
      <c r="UT157" s="44"/>
      <c r="UU157" s="44"/>
      <c r="UV157" s="44"/>
      <c r="UW157" s="44"/>
      <c r="UX157" s="44"/>
      <c r="UY157" s="44"/>
      <c r="UZ157" s="44"/>
      <c r="VA157" s="44"/>
      <c r="VB157" s="44"/>
      <c r="VC157" s="44"/>
      <c r="VD157" s="44"/>
      <c r="VE157" s="44"/>
      <c r="VF157" s="44"/>
      <c r="VG157" s="44"/>
      <c r="VH157" s="44"/>
      <c r="VI157" s="44"/>
      <c r="VJ157" s="44"/>
      <c r="VK157" s="44"/>
      <c r="VL157" s="44"/>
      <c r="VM157" s="44"/>
      <c r="VN157" s="44"/>
      <c r="VO157" s="44"/>
      <c r="VP157" s="44"/>
      <c r="VQ157" s="44"/>
      <c r="VR157" s="44"/>
      <c r="VS157" s="44"/>
      <c r="VT157" s="44"/>
      <c r="VU157" s="44"/>
      <c r="VV157" s="44"/>
      <c r="VW157" s="44"/>
      <c r="VX157" s="44"/>
      <c r="VY157" s="44"/>
      <c r="VZ157" s="44"/>
      <c r="WA157" s="44"/>
      <c r="WB157" s="44"/>
      <c r="WC157" s="44"/>
      <c r="WD157" s="44"/>
      <c r="WE157" s="44"/>
      <c r="WF157" s="44"/>
      <c r="WG157" s="44"/>
      <c r="WH157" s="44"/>
      <c r="WI157" s="44"/>
      <c r="WJ157" s="44"/>
      <c r="WK157" s="44"/>
      <c r="WL157" s="44"/>
      <c r="WM157" s="44"/>
      <c r="WN157" s="44"/>
      <c r="WO157" s="44"/>
      <c r="WP157" s="44"/>
      <c r="WQ157" s="44"/>
      <c r="WR157" s="44"/>
      <c r="WS157" s="44"/>
      <c r="WT157" s="44"/>
      <c r="WU157" s="44"/>
      <c r="WV157" s="44"/>
      <c r="WW157" s="44"/>
      <c r="WX157" s="44"/>
      <c r="WY157" s="44"/>
      <c r="WZ157" s="44"/>
      <c r="XA157" s="44"/>
      <c r="XB157" s="44"/>
      <c r="XC157" s="44"/>
      <c r="XD157" s="44"/>
      <c r="XE157" s="44"/>
      <c r="XF157" s="44"/>
      <c r="XG157" s="44"/>
      <c r="XH157" s="44"/>
      <c r="XI157" s="44"/>
      <c r="XJ157" s="44"/>
      <c r="XK157" s="44"/>
      <c r="XL157" s="44"/>
      <c r="XM157" s="44"/>
      <c r="XN157" s="44"/>
      <c r="XO157" s="44"/>
      <c r="XP157" s="44"/>
      <c r="XQ157" s="44"/>
      <c r="XR157" s="44"/>
      <c r="XS157" s="44"/>
      <c r="XT157" s="44"/>
      <c r="XU157" s="44"/>
      <c r="XV157" s="44"/>
      <c r="XW157" s="44"/>
      <c r="XX157" s="44"/>
      <c r="XY157" s="44"/>
      <c r="XZ157" s="44"/>
      <c r="YA157" s="44"/>
      <c r="YB157" s="44"/>
      <c r="YC157" s="44"/>
      <c r="YD157" s="44"/>
      <c r="YE157" s="44"/>
      <c r="YF157" s="44"/>
      <c r="YG157" s="44"/>
      <c r="YH157" s="44"/>
      <c r="YI157" s="44"/>
      <c r="YJ157" s="44"/>
      <c r="YK157" s="44"/>
      <c r="YL157" s="44"/>
      <c r="YM157" s="44"/>
      <c r="YN157" s="44"/>
      <c r="YO157" s="44"/>
      <c r="YP157" s="44"/>
      <c r="YQ157" s="44"/>
      <c r="YR157" s="44"/>
      <c r="YS157" s="44"/>
      <c r="YT157" s="44"/>
      <c r="YU157" s="44"/>
      <c r="YV157" s="44"/>
      <c r="YW157" s="44"/>
      <c r="YX157" s="44"/>
      <c r="YY157" s="44"/>
      <c r="YZ157" s="44"/>
      <c r="ZA157" s="44"/>
      <c r="ZB157" s="44"/>
      <c r="ZC157" s="44"/>
      <c r="ZD157" s="44"/>
      <c r="ZE157" s="44"/>
      <c r="ZF157" s="44"/>
      <c r="ZG157" s="44"/>
      <c r="ZH157" s="44"/>
      <c r="ZI157" s="44"/>
      <c r="ZJ157" s="44"/>
      <c r="ZK157" s="44"/>
      <c r="ZL157" s="44"/>
      <c r="ZM157" s="44"/>
      <c r="ZN157" s="44"/>
      <c r="ZO157" s="44"/>
      <c r="ZP157" s="44"/>
      <c r="ZQ157" s="44"/>
      <c r="ZR157" s="44"/>
      <c r="ZS157" s="44"/>
      <c r="ZT157" s="44"/>
      <c r="ZU157" s="44"/>
      <c r="ZV157" s="44"/>
      <c r="ZW157" s="44"/>
      <c r="ZX157" s="44"/>
      <c r="ZY157" s="44"/>
      <c r="ZZ157" s="44"/>
      <c r="AAA157" s="44"/>
      <c r="AAB157" s="44"/>
      <c r="AAC157" s="44"/>
      <c r="AAD157" s="44"/>
      <c r="AAE157" s="44"/>
      <c r="AAF157" s="44"/>
      <c r="AAG157" s="44"/>
      <c r="AAH157" s="44"/>
      <c r="AAI157" s="44"/>
      <c r="AAJ157" s="44"/>
      <c r="AAK157" s="44"/>
      <c r="AAL157" s="44"/>
      <c r="AAM157" s="44"/>
      <c r="AAN157" s="44"/>
      <c r="AAO157" s="44"/>
      <c r="AAP157" s="44"/>
      <c r="AAQ157" s="44"/>
      <c r="AAR157" s="44"/>
      <c r="AAS157" s="44"/>
      <c r="AAT157" s="44"/>
      <c r="AAU157" s="44"/>
      <c r="AAV157" s="44"/>
      <c r="AAW157" s="44"/>
      <c r="AAX157" s="44"/>
      <c r="AAY157" s="44"/>
      <c r="AAZ157" s="44"/>
      <c r="ABA157" s="44"/>
      <c r="ABB157" s="44"/>
      <c r="ABC157" s="42"/>
    </row>
    <row r="158" spans="1:731" s="6" customFormat="1" ht="18" customHeight="1" x14ac:dyDescent="0.2">
      <c r="A158" s="187" t="s">
        <v>55</v>
      </c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4"/>
      <c r="JO158" s="44"/>
      <c r="JP158" s="44"/>
      <c r="JQ158" s="44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4"/>
      <c r="KC158" s="44"/>
      <c r="KD158" s="44"/>
      <c r="KE158" s="44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4"/>
      <c r="KQ158" s="44"/>
      <c r="KR158" s="44"/>
      <c r="KS158" s="44"/>
      <c r="KT158" s="44"/>
      <c r="KU158" s="44"/>
      <c r="KV158" s="44"/>
      <c r="KW158" s="44"/>
      <c r="KX158" s="44"/>
      <c r="KY158" s="44"/>
      <c r="KZ158" s="44"/>
      <c r="LA158" s="44"/>
      <c r="LB158" s="44"/>
      <c r="LC158" s="44"/>
      <c r="LD158" s="44"/>
      <c r="LE158" s="44"/>
      <c r="LF158" s="44"/>
      <c r="LG158" s="44"/>
      <c r="LH158" s="44"/>
      <c r="LI158" s="44"/>
      <c r="LJ158" s="44"/>
      <c r="LK158" s="44"/>
      <c r="LL158" s="44"/>
      <c r="LM158" s="44"/>
      <c r="LN158" s="44"/>
      <c r="LO158" s="44"/>
      <c r="LP158" s="44"/>
      <c r="LQ158" s="44"/>
      <c r="LR158" s="44"/>
      <c r="LS158" s="44"/>
      <c r="LT158" s="44"/>
      <c r="LU158" s="44"/>
      <c r="LV158" s="44"/>
      <c r="LW158" s="44"/>
      <c r="LX158" s="44"/>
      <c r="LY158" s="44"/>
      <c r="LZ158" s="44"/>
      <c r="MA158" s="44"/>
      <c r="MB158" s="44"/>
      <c r="MC158" s="44"/>
      <c r="MD158" s="44"/>
      <c r="ME158" s="44"/>
      <c r="MF158" s="44"/>
      <c r="MG158" s="44"/>
      <c r="MH158" s="44"/>
      <c r="MI158" s="44"/>
      <c r="MJ158" s="44"/>
      <c r="MK158" s="44"/>
      <c r="ML158" s="44"/>
      <c r="MM158" s="44"/>
      <c r="MN158" s="44"/>
      <c r="MO158" s="44"/>
      <c r="MP158" s="44"/>
      <c r="MQ158" s="44"/>
      <c r="MR158" s="44"/>
      <c r="MS158" s="44"/>
      <c r="MT158" s="44"/>
      <c r="MU158" s="44"/>
      <c r="MV158" s="44"/>
      <c r="MW158" s="44"/>
      <c r="MX158" s="44"/>
      <c r="MY158" s="44"/>
      <c r="MZ158" s="44"/>
      <c r="NA158" s="44"/>
      <c r="NB158" s="44"/>
      <c r="NC158" s="44"/>
      <c r="ND158" s="44"/>
      <c r="NE158" s="44"/>
      <c r="NF158" s="44"/>
      <c r="NG158" s="44"/>
      <c r="NH158" s="44"/>
      <c r="NI158" s="44"/>
      <c r="NJ158" s="44"/>
      <c r="NK158" s="44"/>
      <c r="NL158" s="44"/>
      <c r="NM158" s="44"/>
      <c r="NN158" s="44"/>
      <c r="NO158" s="44"/>
      <c r="NP158" s="44"/>
      <c r="NQ158" s="44"/>
      <c r="NR158" s="44"/>
      <c r="NS158" s="44"/>
      <c r="NT158" s="44"/>
      <c r="NU158" s="44"/>
      <c r="NV158" s="44"/>
      <c r="NW158" s="44"/>
      <c r="NX158" s="44"/>
      <c r="NY158" s="44"/>
      <c r="NZ158" s="44"/>
      <c r="OA158" s="44"/>
      <c r="OB158" s="44"/>
      <c r="OC158" s="44"/>
      <c r="OD158" s="44"/>
      <c r="OE158" s="44"/>
      <c r="OF158" s="44"/>
      <c r="OG158" s="44"/>
      <c r="OH158" s="44"/>
      <c r="OI158" s="44"/>
      <c r="OJ158" s="44"/>
      <c r="OK158" s="44"/>
      <c r="OL158" s="44"/>
      <c r="OM158" s="44"/>
      <c r="ON158" s="44"/>
      <c r="OO158" s="44"/>
      <c r="OP158" s="44"/>
      <c r="OQ158" s="44"/>
      <c r="OR158" s="44"/>
      <c r="OS158" s="44"/>
      <c r="OT158" s="44"/>
      <c r="OU158" s="44"/>
      <c r="OV158" s="44"/>
      <c r="OW158" s="44"/>
      <c r="OX158" s="44"/>
      <c r="OY158" s="44"/>
      <c r="OZ158" s="44"/>
      <c r="PA158" s="44"/>
      <c r="PB158" s="44"/>
      <c r="PC158" s="44"/>
      <c r="PD158" s="44"/>
      <c r="PE158" s="44"/>
      <c r="PF158" s="44"/>
      <c r="PG158" s="44"/>
      <c r="PH158" s="44"/>
      <c r="PI158" s="44"/>
      <c r="PJ158" s="44"/>
      <c r="PK158" s="44"/>
      <c r="PL158" s="44"/>
      <c r="PM158" s="44"/>
      <c r="PN158" s="44"/>
      <c r="PO158" s="44"/>
      <c r="PP158" s="44"/>
      <c r="PQ158" s="44"/>
      <c r="PR158" s="44"/>
      <c r="PS158" s="44"/>
      <c r="PT158" s="44"/>
      <c r="PU158" s="44"/>
      <c r="PV158" s="44"/>
      <c r="PW158" s="44"/>
      <c r="PX158" s="44"/>
      <c r="PY158" s="44"/>
      <c r="PZ158" s="44"/>
      <c r="QA158" s="44"/>
      <c r="QB158" s="44"/>
      <c r="QC158" s="44"/>
      <c r="QD158" s="44"/>
      <c r="QE158" s="44"/>
      <c r="QF158" s="44"/>
      <c r="QG158" s="44"/>
      <c r="QH158" s="44"/>
      <c r="QI158" s="44"/>
      <c r="QJ158" s="44"/>
      <c r="QK158" s="44"/>
      <c r="QL158" s="44"/>
      <c r="QM158" s="44"/>
      <c r="QN158" s="44"/>
      <c r="QO158" s="44"/>
      <c r="QP158" s="44"/>
      <c r="QQ158" s="44"/>
      <c r="QR158" s="44"/>
      <c r="QS158" s="44"/>
      <c r="QT158" s="44"/>
      <c r="QU158" s="44"/>
      <c r="QV158" s="44"/>
      <c r="QW158" s="44"/>
      <c r="QX158" s="44"/>
      <c r="QY158" s="44"/>
      <c r="QZ158" s="44"/>
      <c r="RA158" s="44"/>
      <c r="RB158" s="44"/>
      <c r="RC158" s="44"/>
      <c r="RD158" s="44"/>
      <c r="RE158" s="44"/>
      <c r="RF158" s="44"/>
      <c r="RG158" s="44"/>
      <c r="RH158" s="44"/>
      <c r="RI158" s="44"/>
      <c r="RJ158" s="44"/>
      <c r="RK158" s="44"/>
      <c r="RL158" s="44"/>
      <c r="RM158" s="44"/>
      <c r="RN158" s="44"/>
      <c r="RO158" s="44"/>
      <c r="RP158" s="44"/>
      <c r="RQ158" s="44"/>
      <c r="RR158" s="44"/>
      <c r="RS158" s="44"/>
      <c r="RT158" s="44"/>
      <c r="RU158" s="44"/>
      <c r="RV158" s="44"/>
      <c r="RW158" s="44"/>
      <c r="RX158" s="44"/>
      <c r="RY158" s="44"/>
      <c r="RZ158" s="44"/>
      <c r="SA158" s="44"/>
      <c r="SB158" s="44"/>
      <c r="SC158" s="44"/>
      <c r="SD158" s="44"/>
      <c r="SE158" s="44"/>
      <c r="SF158" s="44"/>
      <c r="SG158" s="44"/>
      <c r="SH158" s="44"/>
      <c r="SI158" s="44"/>
      <c r="SJ158" s="44"/>
      <c r="SK158" s="44"/>
      <c r="SL158" s="44"/>
      <c r="SM158" s="44"/>
      <c r="SN158" s="44"/>
      <c r="SO158" s="44"/>
      <c r="SP158" s="44"/>
      <c r="SQ158" s="44"/>
      <c r="SR158" s="44"/>
      <c r="SS158" s="44"/>
      <c r="ST158" s="44"/>
      <c r="SU158" s="44"/>
      <c r="SV158" s="44"/>
      <c r="SW158" s="44"/>
      <c r="SX158" s="44"/>
      <c r="SY158" s="44"/>
      <c r="SZ158" s="44"/>
      <c r="TA158" s="44"/>
      <c r="TB158" s="44"/>
      <c r="TC158" s="44"/>
      <c r="TD158" s="44"/>
      <c r="TE158" s="44"/>
      <c r="TF158" s="44"/>
      <c r="TG158" s="44"/>
      <c r="TH158" s="44"/>
      <c r="TI158" s="44"/>
      <c r="TJ158" s="44"/>
      <c r="TK158" s="44"/>
      <c r="TL158" s="44"/>
      <c r="TM158" s="44"/>
      <c r="TN158" s="44"/>
      <c r="TO158" s="44"/>
      <c r="TP158" s="44"/>
      <c r="TQ158" s="44"/>
      <c r="TR158" s="44"/>
      <c r="TS158" s="44"/>
      <c r="TT158" s="44"/>
      <c r="TU158" s="44"/>
      <c r="TV158" s="44"/>
      <c r="TW158" s="44"/>
      <c r="TX158" s="44"/>
      <c r="TY158" s="44"/>
      <c r="TZ158" s="44"/>
      <c r="UA158" s="44"/>
      <c r="UB158" s="44"/>
      <c r="UC158" s="44"/>
      <c r="UD158" s="44"/>
      <c r="UE158" s="44"/>
      <c r="UF158" s="44"/>
      <c r="UG158" s="44"/>
      <c r="UH158" s="44"/>
      <c r="UI158" s="44"/>
      <c r="UJ158" s="44"/>
      <c r="UK158" s="44"/>
      <c r="UL158" s="44"/>
      <c r="UM158" s="44"/>
      <c r="UN158" s="44"/>
      <c r="UO158" s="44"/>
      <c r="UP158" s="44"/>
      <c r="UQ158" s="44"/>
      <c r="UR158" s="44"/>
      <c r="US158" s="44"/>
      <c r="UT158" s="44"/>
      <c r="UU158" s="44"/>
      <c r="UV158" s="44"/>
      <c r="UW158" s="44"/>
      <c r="UX158" s="44"/>
      <c r="UY158" s="44"/>
      <c r="UZ158" s="44"/>
      <c r="VA158" s="44"/>
      <c r="VB158" s="44"/>
      <c r="VC158" s="44"/>
      <c r="VD158" s="44"/>
      <c r="VE158" s="44"/>
      <c r="VF158" s="44"/>
      <c r="VG158" s="44"/>
      <c r="VH158" s="44"/>
      <c r="VI158" s="44"/>
      <c r="VJ158" s="44"/>
      <c r="VK158" s="44"/>
      <c r="VL158" s="44"/>
      <c r="VM158" s="44"/>
      <c r="VN158" s="44"/>
      <c r="VO158" s="44"/>
      <c r="VP158" s="44"/>
      <c r="VQ158" s="44"/>
      <c r="VR158" s="44"/>
      <c r="VS158" s="44"/>
      <c r="VT158" s="44"/>
      <c r="VU158" s="44"/>
      <c r="VV158" s="44"/>
      <c r="VW158" s="44"/>
      <c r="VX158" s="44"/>
      <c r="VY158" s="44"/>
      <c r="VZ158" s="44"/>
      <c r="WA158" s="44"/>
      <c r="WB158" s="44"/>
      <c r="WC158" s="44"/>
      <c r="WD158" s="44"/>
      <c r="WE158" s="44"/>
      <c r="WF158" s="44"/>
      <c r="WG158" s="44"/>
      <c r="WH158" s="44"/>
      <c r="WI158" s="44"/>
      <c r="WJ158" s="44"/>
      <c r="WK158" s="44"/>
      <c r="WL158" s="44"/>
      <c r="WM158" s="44"/>
      <c r="WN158" s="44"/>
      <c r="WO158" s="44"/>
      <c r="WP158" s="44"/>
      <c r="WQ158" s="44"/>
      <c r="WR158" s="44"/>
      <c r="WS158" s="44"/>
      <c r="WT158" s="44"/>
      <c r="WU158" s="44"/>
      <c r="WV158" s="44"/>
      <c r="WW158" s="44"/>
      <c r="WX158" s="44"/>
      <c r="WY158" s="44"/>
      <c r="WZ158" s="44"/>
      <c r="XA158" s="44"/>
      <c r="XB158" s="44"/>
      <c r="XC158" s="44"/>
      <c r="XD158" s="44"/>
      <c r="XE158" s="44"/>
      <c r="XF158" s="44"/>
      <c r="XG158" s="44"/>
      <c r="XH158" s="44"/>
      <c r="XI158" s="44"/>
      <c r="XJ158" s="44"/>
      <c r="XK158" s="44"/>
      <c r="XL158" s="44"/>
      <c r="XM158" s="44"/>
      <c r="XN158" s="44"/>
      <c r="XO158" s="44"/>
      <c r="XP158" s="44"/>
      <c r="XQ158" s="44"/>
      <c r="XR158" s="44"/>
      <c r="XS158" s="44"/>
      <c r="XT158" s="44"/>
      <c r="XU158" s="44"/>
      <c r="XV158" s="44"/>
      <c r="XW158" s="44"/>
      <c r="XX158" s="44"/>
      <c r="XY158" s="44"/>
      <c r="XZ158" s="44"/>
      <c r="YA158" s="44"/>
      <c r="YB158" s="44"/>
      <c r="YC158" s="44"/>
      <c r="YD158" s="44"/>
      <c r="YE158" s="44"/>
      <c r="YF158" s="44"/>
      <c r="YG158" s="44"/>
      <c r="YH158" s="44"/>
      <c r="YI158" s="44"/>
      <c r="YJ158" s="44"/>
      <c r="YK158" s="44"/>
      <c r="YL158" s="44"/>
      <c r="YM158" s="44"/>
      <c r="YN158" s="44"/>
      <c r="YO158" s="44"/>
      <c r="YP158" s="44"/>
      <c r="YQ158" s="44"/>
      <c r="YR158" s="44"/>
      <c r="YS158" s="44"/>
      <c r="YT158" s="44"/>
      <c r="YU158" s="44"/>
      <c r="YV158" s="44"/>
      <c r="YW158" s="44"/>
      <c r="YX158" s="44"/>
      <c r="YY158" s="44"/>
      <c r="YZ158" s="44"/>
      <c r="ZA158" s="44"/>
      <c r="ZB158" s="44"/>
      <c r="ZC158" s="44"/>
      <c r="ZD158" s="44"/>
      <c r="ZE158" s="44"/>
      <c r="ZF158" s="44"/>
      <c r="ZG158" s="44"/>
      <c r="ZH158" s="44"/>
      <c r="ZI158" s="44"/>
      <c r="ZJ158" s="44"/>
      <c r="ZK158" s="44"/>
      <c r="ZL158" s="44"/>
      <c r="ZM158" s="44"/>
      <c r="ZN158" s="44"/>
      <c r="ZO158" s="44"/>
      <c r="ZP158" s="44"/>
      <c r="ZQ158" s="44"/>
      <c r="ZR158" s="44"/>
      <c r="ZS158" s="44"/>
      <c r="ZT158" s="44"/>
      <c r="ZU158" s="44"/>
      <c r="ZV158" s="44"/>
      <c r="ZW158" s="44"/>
      <c r="ZX158" s="44"/>
      <c r="ZY158" s="44"/>
      <c r="ZZ158" s="44"/>
      <c r="AAA158" s="44"/>
      <c r="AAB158" s="44"/>
      <c r="AAC158" s="44"/>
      <c r="AAD158" s="44"/>
      <c r="AAE158" s="44"/>
      <c r="AAF158" s="44"/>
      <c r="AAG158" s="44"/>
      <c r="AAH158" s="44"/>
      <c r="AAI158" s="44"/>
      <c r="AAJ158" s="44"/>
      <c r="AAK158" s="44"/>
      <c r="AAL158" s="44"/>
      <c r="AAM158" s="44"/>
      <c r="AAN158" s="44"/>
      <c r="AAO158" s="44"/>
      <c r="AAP158" s="44"/>
      <c r="AAQ158" s="44"/>
      <c r="AAR158" s="44"/>
      <c r="AAS158" s="44"/>
      <c r="AAT158" s="44"/>
      <c r="AAU158" s="44"/>
      <c r="AAV158" s="44"/>
      <c r="AAW158" s="44"/>
      <c r="AAX158" s="44"/>
      <c r="AAY158" s="44"/>
      <c r="AAZ158" s="44"/>
      <c r="ABA158" s="44"/>
      <c r="ABB158" s="44"/>
      <c r="ABC158" s="42"/>
    </row>
    <row r="159" spans="1:731" s="6" customFormat="1" ht="29.25" customHeight="1" x14ac:dyDescent="0.2">
      <c r="A159" s="169" t="s">
        <v>184</v>
      </c>
      <c r="B159" s="219" t="s">
        <v>52</v>
      </c>
      <c r="C159" s="39">
        <v>2892.92</v>
      </c>
      <c r="D159" s="171"/>
      <c r="E159" s="39">
        <v>1311.7339999999999</v>
      </c>
      <c r="F159" s="171"/>
      <c r="G159" s="28">
        <v>1311.7339999999999</v>
      </c>
      <c r="I159" s="169"/>
      <c r="J159" s="171"/>
      <c r="K159" s="171"/>
      <c r="L159" s="29"/>
      <c r="M159" s="29"/>
      <c r="N159" s="29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44"/>
      <c r="JF159" s="44"/>
      <c r="JG159" s="44"/>
      <c r="JH159" s="44"/>
      <c r="JI159" s="44"/>
      <c r="JJ159" s="44"/>
      <c r="JK159" s="44"/>
      <c r="JL159" s="44"/>
      <c r="JM159" s="44"/>
      <c r="JN159" s="44"/>
      <c r="JO159" s="44"/>
      <c r="JP159" s="44"/>
      <c r="JQ159" s="44"/>
      <c r="JR159" s="44"/>
      <c r="JS159" s="44"/>
      <c r="JT159" s="44"/>
      <c r="JU159" s="44"/>
      <c r="JV159" s="44"/>
      <c r="JW159" s="44"/>
      <c r="JX159" s="44"/>
      <c r="JY159" s="44"/>
      <c r="JZ159" s="44"/>
      <c r="KA159" s="44"/>
      <c r="KB159" s="44"/>
      <c r="KC159" s="44"/>
      <c r="KD159" s="44"/>
      <c r="KE159" s="44"/>
      <c r="KF159" s="44"/>
      <c r="KG159" s="44"/>
      <c r="KH159" s="44"/>
      <c r="KI159" s="44"/>
      <c r="KJ159" s="44"/>
      <c r="KK159" s="44"/>
      <c r="KL159" s="44"/>
      <c r="KM159" s="44"/>
      <c r="KN159" s="44"/>
      <c r="KO159" s="44"/>
      <c r="KP159" s="44"/>
      <c r="KQ159" s="44"/>
      <c r="KR159" s="44"/>
      <c r="KS159" s="44"/>
      <c r="KT159" s="44"/>
      <c r="KU159" s="44"/>
      <c r="KV159" s="44"/>
      <c r="KW159" s="44"/>
      <c r="KX159" s="44"/>
      <c r="KY159" s="44"/>
      <c r="KZ159" s="44"/>
      <c r="LA159" s="44"/>
      <c r="LB159" s="44"/>
      <c r="LC159" s="44"/>
      <c r="LD159" s="44"/>
      <c r="LE159" s="44"/>
      <c r="LF159" s="44"/>
      <c r="LG159" s="44"/>
      <c r="LH159" s="44"/>
      <c r="LI159" s="44"/>
      <c r="LJ159" s="44"/>
      <c r="LK159" s="44"/>
      <c r="LL159" s="44"/>
      <c r="LM159" s="44"/>
      <c r="LN159" s="44"/>
      <c r="LO159" s="44"/>
      <c r="LP159" s="44"/>
      <c r="LQ159" s="44"/>
      <c r="LR159" s="44"/>
      <c r="LS159" s="44"/>
      <c r="LT159" s="44"/>
      <c r="LU159" s="44"/>
      <c r="LV159" s="44"/>
      <c r="LW159" s="44"/>
      <c r="LX159" s="44"/>
      <c r="LY159" s="44"/>
      <c r="LZ159" s="44"/>
      <c r="MA159" s="44"/>
      <c r="MB159" s="44"/>
      <c r="MC159" s="44"/>
      <c r="MD159" s="44"/>
      <c r="ME159" s="44"/>
      <c r="MF159" s="44"/>
      <c r="MG159" s="44"/>
      <c r="MH159" s="44"/>
      <c r="MI159" s="44"/>
      <c r="MJ159" s="44"/>
      <c r="MK159" s="44"/>
      <c r="ML159" s="44"/>
      <c r="MM159" s="44"/>
      <c r="MN159" s="44"/>
      <c r="MO159" s="44"/>
      <c r="MP159" s="44"/>
      <c r="MQ159" s="44"/>
      <c r="MR159" s="44"/>
      <c r="MS159" s="44"/>
      <c r="MT159" s="44"/>
      <c r="MU159" s="44"/>
      <c r="MV159" s="44"/>
      <c r="MW159" s="44"/>
      <c r="MX159" s="44"/>
      <c r="MY159" s="44"/>
      <c r="MZ159" s="44"/>
      <c r="NA159" s="44"/>
      <c r="NB159" s="44"/>
      <c r="NC159" s="44"/>
      <c r="ND159" s="44"/>
      <c r="NE159" s="44"/>
      <c r="NF159" s="44"/>
      <c r="NG159" s="44"/>
      <c r="NH159" s="44"/>
      <c r="NI159" s="44"/>
      <c r="NJ159" s="44"/>
      <c r="NK159" s="44"/>
      <c r="NL159" s="44"/>
      <c r="NM159" s="44"/>
      <c r="NN159" s="44"/>
      <c r="NO159" s="44"/>
      <c r="NP159" s="44"/>
      <c r="NQ159" s="44"/>
      <c r="NR159" s="44"/>
      <c r="NS159" s="44"/>
      <c r="NT159" s="44"/>
      <c r="NU159" s="44"/>
      <c r="NV159" s="44"/>
      <c r="NW159" s="44"/>
      <c r="NX159" s="44"/>
      <c r="NY159" s="44"/>
      <c r="NZ159" s="44"/>
      <c r="OA159" s="44"/>
      <c r="OB159" s="44"/>
      <c r="OC159" s="44"/>
      <c r="OD159" s="44"/>
      <c r="OE159" s="44"/>
      <c r="OF159" s="44"/>
      <c r="OG159" s="44"/>
      <c r="OH159" s="44"/>
      <c r="OI159" s="44"/>
      <c r="OJ159" s="44"/>
      <c r="OK159" s="44"/>
      <c r="OL159" s="44"/>
      <c r="OM159" s="44"/>
      <c r="ON159" s="44"/>
      <c r="OO159" s="44"/>
      <c r="OP159" s="44"/>
      <c r="OQ159" s="44"/>
      <c r="OR159" s="44"/>
      <c r="OS159" s="44"/>
      <c r="OT159" s="44"/>
      <c r="OU159" s="44"/>
      <c r="OV159" s="44"/>
      <c r="OW159" s="44"/>
      <c r="OX159" s="44"/>
      <c r="OY159" s="44"/>
      <c r="OZ159" s="44"/>
      <c r="PA159" s="44"/>
      <c r="PB159" s="44"/>
      <c r="PC159" s="44"/>
      <c r="PD159" s="44"/>
      <c r="PE159" s="44"/>
      <c r="PF159" s="44"/>
      <c r="PG159" s="44"/>
      <c r="PH159" s="44"/>
      <c r="PI159" s="44"/>
      <c r="PJ159" s="44"/>
      <c r="PK159" s="44"/>
      <c r="PL159" s="44"/>
      <c r="PM159" s="44"/>
      <c r="PN159" s="44"/>
      <c r="PO159" s="44"/>
      <c r="PP159" s="44"/>
      <c r="PQ159" s="44"/>
      <c r="PR159" s="44"/>
      <c r="PS159" s="44"/>
      <c r="PT159" s="44"/>
      <c r="PU159" s="44"/>
      <c r="PV159" s="44"/>
      <c r="PW159" s="44"/>
      <c r="PX159" s="44"/>
      <c r="PY159" s="44"/>
      <c r="PZ159" s="44"/>
      <c r="QA159" s="44"/>
      <c r="QB159" s="44"/>
      <c r="QC159" s="44"/>
      <c r="QD159" s="44"/>
      <c r="QE159" s="44"/>
      <c r="QF159" s="44"/>
      <c r="QG159" s="44"/>
      <c r="QH159" s="44"/>
      <c r="QI159" s="44"/>
      <c r="QJ159" s="44"/>
      <c r="QK159" s="44"/>
      <c r="QL159" s="44"/>
      <c r="QM159" s="44"/>
      <c r="QN159" s="44"/>
      <c r="QO159" s="44"/>
      <c r="QP159" s="44"/>
      <c r="QQ159" s="44"/>
      <c r="QR159" s="44"/>
      <c r="QS159" s="44"/>
      <c r="QT159" s="44"/>
      <c r="QU159" s="44"/>
      <c r="QV159" s="44"/>
      <c r="QW159" s="44"/>
      <c r="QX159" s="44"/>
      <c r="QY159" s="44"/>
      <c r="QZ159" s="44"/>
      <c r="RA159" s="44"/>
      <c r="RB159" s="44"/>
      <c r="RC159" s="44"/>
      <c r="RD159" s="44"/>
      <c r="RE159" s="44"/>
      <c r="RF159" s="44"/>
      <c r="RG159" s="44"/>
      <c r="RH159" s="44"/>
      <c r="RI159" s="44"/>
      <c r="RJ159" s="44"/>
      <c r="RK159" s="44"/>
      <c r="RL159" s="44"/>
      <c r="RM159" s="44"/>
      <c r="RN159" s="44"/>
      <c r="RO159" s="44"/>
      <c r="RP159" s="44"/>
      <c r="RQ159" s="44"/>
      <c r="RR159" s="44"/>
      <c r="RS159" s="44"/>
      <c r="RT159" s="44"/>
      <c r="RU159" s="44"/>
      <c r="RV159" s="44"/>
      <c r="RW159" s="44"/>
      <c r="RX159" s="44"/>
      <c r="RY159" s="44"/>
      <c r="RZ159" s="44"/>
      <c r="SA159" s="44"/>
      <c r="SB159" s="44"/>
      <c r="SC159" s="44"/>
      <c r="SD159" s="44"/>
      <c r="SE159" s="44"/>
      <c r="SF159" s="44"/>
      <c r="SG159" s="44"/>
      <c r="SH159" s="44"/>
      <c r="SI159" s="44"/>
      <c r="SJ159" s="44"/>
      <c r="SK159" s="44"/>
      <c r="SL159" s="44"/>
      <c r="SM159" s="44"/>
      <c r="SN159" s="44"/>
      <c r="SO159" s="44"/>
      <c r="SP159" s="44"/>
      <c r="SQ159" s="44"/>
      <c r="SR159" s="44"/>
      <c r="SS159" s="44"/>
      <c r="ST159" s="44"/>
      <c r="SU159" s="44"/>
      <c r="SV159" s="44"/>
      <c r="SW159" s="44"/>
      <c r="SX159" s="44"/>
      <c r="SY159" s="44"/>
      <c r="SZ159" s="44"/>
      <c r="TA159" s="44"/>
      <c r="TB159" s="44"/>
      <c r="TC159" s="44"/>
      <c r="TD159" s="44"/>
      <c r="TE159" s="44"/>
      <c r="TF159" s="44"/>
      <c r="TG159" s="44"/>
      <c r="TH159" s="44"/>
      <c r="TI159" s="44"/>
      <c r="TJ159" s="44"/>
      <c r="TK159" s="44"/>
      <c r="TL159" s="44"/>
      <c r="TM159" s="44"/>
      <c r="TN159" s="44"/>
      <c r="TO159" s="44"/>
      <c r="TP159" s="44"/>
      <c r="TQ159" s="44"/>
      <c r="TR159" s="44"/>
      <c r="TS159" s="44"/>
      <c r="TT159" s="44"/>
      <c r="TU159" s="44"/>
      <c r="TV159" s="44"/>
      <c r="TW159" s="44"/>
      <c r="TX159" s="44"/>
      <c r="TY159" s="44"/>
      <c r="TZ159" s="44"/>
      <c r="UA159" s="44"/>
      <c r="UB159" s="44"/>
      <c r="UC159" s="44"/>
      <c r="UD159" s="44"/>
      <c r="UE159" s="44"/>
      <c r="UF159" s="44"/>
      <c r="UG159" s="44"/>
      <c r="UH159" s="44"/>
      <c r="UI159" s="44"/>
      <c r="UJ159" s="44"/>
      <c r="UK159" s="44"/>
      <c r="UL159" s="44"/>
      <c r="UM159" s="44"/>
      <c r="UN159" s="44"/>
      <c r="UO159" s="44"/>
      <c r="UP159" s="44"/>
      <c r="UQ159" s="44"/>
      <c r="UR159" s="44"/>
      <c r="US159" s="44"/>
      <c r="UT159" s="44"/>
      <c r="UU159" s="44"/>
      <c r="UV159" s="44"/>
      <c r="UW159" s="44"/>
      <c r="UX159" s="44"/>
      <c r="UY159" s="44"/>
      <c r="UZ159" s="44"/>
      <c r="VA159" s="44"/>
      <c r="VB159" s="44"/>
      <c r="VC159" s="44"/>
      <c r="VD159" s="44"/>
      <c r="VE159" s="44"/>
      <c r="VF159" s="44"/>
      <c r="VG159" s="44"/>
      <c r="VH159" s="44"/>
      <c r="VI159" s="44"/>
      <c r="VJ159" s="44"/>
      <c r="VK159" s="44"/>
      <c r="VL159" s="44"/>
      <c r="VM159" s="44"/>
      <c r="VN159" s="44"/>
      <c r="VO159" s="44"/>
      <c r="VP159" s="44"/>
      <c r="VQ159" s="44"/>
      <c r="VR159" s="44"/>
      <c r="VS159" s="44"/>
      <c r="VT159" s="44"/>
      <c r="VU159" s="44"/>
      <c r="VV159" s="44"/>
      <c r="VW159" s="44"/>
      <c r="VX159" s="44"/>
      <c r="VY159" s="44"/>
      <c r="VZ159" s="44"/>
      <c r="WA159" s="44"/>
      <c r="WB159" s="44"/>
      <c r="WC159" s="44"/>
      <c r="WD159" s="44"/>
      <c r="WE159" s="44"/>
      <c r="WF159" s="44"/>
      <c r="WG159" s="44"/>
      <c r="WH159" s="44"/>
      <c r="WI159" s="44"/>
      <c r="WJ159" s="44"/>
      <c r="WK159" s="44"/>
      <c r="WL159" s="44"/>
      <c r="WM159" s="44"/>
      <c r="WN159" s="44"/>
      <c r="WO159" s="44"/>
      <c r="WP159" s="44"/>
      <c r="WQ159" s="44"/>
      <c r="WR159" s="44"/>
      <c r="WS159" s="44"/>
      <c r="WT159" s="44"/>
      <c r="WU159" s="44"/>
      <c r="WV159" s="44"/>
      <c r="WW159" s="44"/>
      <c r="WX159" s="44"/>
      <c r="WY159" s="44"/>
      <c r="WZ159" s="44"/>
      <c r="XA159" s="44"/>
      <c r="XB159" s="44"/>
      <c r="XC159" s="44"/>
      <c r="XD159" s="44"/>
      <c r="XE159" s="44"/>
      <c r="XF159" s="44"/>
      <c r="XG159" s="44"/>
      <c r="XH159" s="44"/>
      <c r="XI159" s="44"/>
      <c r="XJ159" s="44"/>
      <c r="XK159" s="44"/>
      <c r="XL159" s="44"/>
      <c r="XM159" s="44"/>
      <c r="XN159" s="44"/>
      <c r="XO159" s="44"/>
      <c r="XP159" s="44"/>
      <c r="XQ159" s="44"/>
      <c r="XR159" s="44"/>
      <c r="XS159" s="44"/>
      <c r="XT159" s="44"/>
      <c r="XU159" s="44"/>
      <c r="XV159" s="44"/>
      <c r="XW159" s="44"/>
      <c r="XX159" s="44"/>
      <c r="XY159" s="44"/>
      <c r="XZ159" s="44"/>
      <c r="YA159" s="44"/>
      <c r="YB159" s="44"/>
      <c r="YC159" s="44"/>
      <c r="YD159" s="44"/>
      <c r="YE159" s="44"/>
      <c r="YF159" s="44"/>
      <c r="YG159" s="44"/>
      <c r="YH159" s="44"/>
      <c r="YI159" s="44"/>
      <c r="YJ159" s="44"/>
      <c r="YK159" s="44"/>
      <c r="YL159" s="44"/>
      <c r="YM159" s="44"/>
      <c r="YN159" s="44"/>
      <c r="YO159" s="44"/>
      <c r="YP159" s="44"/>
      <c r="YQ159" s="44"/>
      <c r="YR159" s="44"/>
      <c r="YS159" s="44"/>
      <c r="YT159" s="44"/>
      <c r="YU159" s="44"/>
      <c r="YV159" s="44"/>
      <c r="YW159" s="44"/>
      <c r="YX159" s="44"/>
      <c r="YY159" s="44"/>
      <c r="YZ159" s="44"/>
      <c r="ZA159" s="44"/>
      <c r="ZB159" s="44"/>
      <c r="ZC159" s="44"/>
      <c r="ZD159" s="44"/>
      <c r="ZE159" s="44"/>
      <c r="ZF159" s="44"/>
      <c r="ZG159" s="44"/>
      <c r="ZH159" s="44"/>
      <c r="ZI159" s="44"/>
      <c r="ZJ159" s="44"/>
      <c r="ZK159" s="44"/>
      <c r="ZL159" s="44"/>
      <c r="ZM159" s="44"/>
      <c r="ZN159" s="44"/>
      <c r="ZO159" s="44"/>
      <c r="ZP159" s="44"/>
      <c r="ZQ159" s="44"/>
      <c r="ZR159" s="44"/>
      <c r="ZS159" s="44"/>
      <c r="ZT159" s="44"/>
      <c r="ZU159" s="44"/>
      <c r="ZV159" s="44"/>
      <c r="ZW159" s="44"/>
      <c r="ZX159" s="44"/>
      <c r="ZY159" s="44"/>
      <c r="ZZ159" s="44"/>
      <c r="AAA159" s="44"/>
      <c r="AAB159" s="44"/>
      <c r="AAC159" s="44"/>
      <c r="AAD159" s="44"/>
      <c r="AAE159" s="44"/>
      <c r="AAF159" s="44"/>
      <c r="AAG159" s="44"/>
      <c r="AAH159" s="44"/>
      <c r="AAI159" s="44"/>
      <c r="AAJ159" s="44"/>
      <c r="AAK159" s="44"/>
      <c r="AAL159" s="44"/>
      <c r="AAM159" s="44"/>
      <c r="AAN159" s="44"/>
      <c r="AAO159" s="44"/>
      <c r="AAP159" s="44"/>
      <c r="AAQ159" s="44"/>
      <c r="AAR159" s="44"/>
      <c r="AAS159" s="44"/>
      <c r="AAT159" s="44"/>
      <c r="AAU159" s="44"/>
      <c r="AAV159" s="44"/>
      <c r="AAW159" s="44"/>
      <c r="AAX159" s="44"/>
      <c r="AAY159" s="44"/>
      <c r="AAZ159" s="44"/>
      <c r="ABA159" s="44"/>
      <c r="ABB159" s="44"/>
      <c r="ABC159" s="42"/>
    </row>
    <row r="160" spans="1:731" s="44" customFormat="1" ht="39.75" customHeight="1" x14ac:dyDescent="0.2">
      <c r="A160" s="169" t="s">
        <v>185</v>
      </c>
      <c r="B160" s="220"/>
      <c r="C160" s="39">
        <v>5715.88</v>
      </c>
      <c r="D160" s="171"/>
      <c r="E160" s="39">
        <v>5715.88</v>
      </c>
      <c r="F160" s="171"/>
      <c r="G160" s="28">
        <v>2453.33</v>
      </c>
      <c r="H160" s="6"/>
      <c r="I160" s="169"/>
      <c r="J160" s="171"/>
      <c r="K160" s="171"/>
      <c r="L160" s="29"/>
      <c r="M160" s="29"/>
      <c r="N160" s="29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</row>
    <row r="161" spans="1:730" s="44" customFormat="1" ht="39.75" customHeight="1" x14ac:dyDescent="0.2">
      <c r="A161" s="169" t="s">
        <v>186</v>
      </c>
      <c r="B161" s="221"/>
      <c r="C161" s="39">
        <v>3091.2</v>
      </c>
      <c r="D161" s="171"/>
      <c r="E161" s="39">
        <v>4672.3860000000004</v>
      </c>
      <c r="F161" s="171"/>
      <c r="G161" s="28">
        <v>115.979</v>
      </c>
      <c r="H161" s="6"/>
      <c r="I161" s="169"/>
      <c r="J161" s="171"/>
      <c r="K161" s="171"/>
      <c r="L161" s="29"/>
      <c r="M161" s="29"/>
      <c r="N161" s="29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</row>
    <row r="162" spans="1:730" s="44" customFormat="1" x14ac:dyDescent="0.2">
      <c r="A162" s="46" t="s">
        <v>167</v>
      </c>
      <c r="B162" s="13"/>
      <c r="C162" s="51">
        <f t="shared" ref="C162:H162" si="17">C159+C160+C161</f>
        <v>11700</v>
      </c>
      <c r="D162" s="51">
        <f t="shared" si="17"/>
        <v>0</v>
      </c>
      <c r="E162" s="51">
        <f t="shared" si="17"/>
        <v>11700</v>
      </c>
      <c r="F162" s="51">
        <f t="shared" si="17"/>
        <v>0</v>
      </c>
      <c r="G162" s="51">
        <f t="shared" si="17"/>
        <v>3881.0429999999997</v>
      </c>
      <c r="H162" s="51">
        <f t="shared" si="17"/>
        <v>0</v>
      </c>
      <c r="I162" s="31"/>
      <c r="J162" s="31"/>
      <c r="K162" s="31"/>
      <c r="L162" s="31"/>
      <c r="M162" s="31"/>
      <c r="N162" s="31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</row>
    <row r="163" spans="1:730" s="44" customFormat="1" x14ac:dyDescent="0.2">
      <c r="A163" s="46" t="s">
        <v>57</v>
      </c>
      <c r="B163" s="13"/>
      <c r="C163" s="31"/>
      <c r="D163" s="31"/>
      <c r="E163" s="31"/>
      <c r="F163" s="31"/>
      <c r="G163" s="85"/>
      <c r="H163" s="31"/>
      <c r="I163" s="31"/>
      <c r="J163" s="31"/>
      <c r="K163" s="31"/>
      <c r="L163" s="31"/>
      <c r="M163" s="31"/>
      <c r="N163" s="31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</row>
    <row r="164" spans="1:730" s="44" customFormat="1" x14ac:dyDescent="0.2">
      <c r="A164" s="23" t="s">
        <v>23</v>
      </c>
      <c r="B164" s="32"/>
      <c r="C164" s="45">
        <f t="shared" ref="C164:H164" si="18">C162+C163</f>
        <v>11700</v>
      </c>
      <c r="D164" s="45">
        <f t="shared" si="18"/>
        <v>0</v>
      </c>
      <c r="E164" s="45">
        <f t="shared" si="18"/>
        <v>11700</v>
      </c>
      <c r="F164" s="45">
        <f t="shared" si="18"/>
        <v>0</v>
      </c>
      <c r="G164" s="33">
        <f t="shared" si="18"/>
        <v>3881.0429999999997</v>
      </c>
      <c r="H164" s="45">
        <f t="shared" si="18"/>
        <v>0</v>
      </c>
      <c r="I164" s="23"/>
      <c r="J164" s="23"/>
      <c r="K164" s="23"/>
      <c r="L164" s="23"/>
      <c r="M164" s="23"/>
      <c r="N164" s="23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</row>
    <row r="165" spans="1:730" x14ac:dyDescent="0.2">
      <c r="A165" s="6"/>
      <c r="B165" s="6"/>
      <c r="C165" s="6"/>
      <c r="D165" s="6"/>
      <c r="E165" s="6"/>
      <c r="F165" s="6"/>
      <c r="G165" s="30"/>
      <c r="H165" s="6"/>
      <c r="I165" s="6"/>
      <c r="J165" s="6"/>
      <c r="K165" s="6"/>
      <c r="L165" s="6"/>
      <c r="M165" s="6"/>
      <c r="N165" s="6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44"/>
      <c r="JF165" s="44"/>
      <c r="JG165" s="44"/>
      <c r="JH165" s="44"/>
      <c r="JI165" s="44"/>
      <c r="JJ165" s="44"/>
      <c r="JK165" s="44"/>
      <c r="JL165" s="44"/>
      <c r="JM165" s="44"/>
      <c r="JN165" s="44"/>
      <c r="JO165" s="44"/>
      <c r="JP165" s="44"/>
      <c r="JQ165" s="44"/>
      <c r="JR165" s="44"/>
      <c r="JS165" s="44"/>
      <c r="JT165" s="44"/>
      <c r="JU165" s="44"/>
      <c r="JV165" s="44"/>
      <c r="JW165" s="44"/>
      <c r="JX165" s="44"/>
      <c r="JY165" s="44"/>
      <c r="JZ165" s="44"/>
      <c r="KA165" s="44"/>
      <c r="KB165" s="44"/>
      <c r="KC165" s="44"/>
      <c r="KD165" s="44"/>
      <c r="KE165" s="44"/>
      <c r="KF165" s="44"/>
      <c r="KG165" s="44"/>
      <c r="KH165" s="44"/>
      <c r="KI165" s="44"/>
      <c r="KJ165" s="44"/>
      <c r="KK165" s="44"/>
      <c r="KL165" s="44"/>
      <c r="KM165" s="44"/>
      <c r="KN165" s="44"/>
      <c r="KO165" s="44"/>
      <c r="KP165" s="44"/>
      <c r="KQ165" s="44"/>
      <c r="KR165" s="44"/>
      <c r="KS165" s="44"/>
      <c r="KT165" s="44"/>
      <c r="KU165" s="44"/>
      <c r="KV165" s="44"/>
      <c r="KW165" s="44"/>
      <c r="KX165" s="44"/>
      <c r="KY165" s="44"/>
      <c r="KZ165" s="44"/>
      <c r="LA165" s="44"/>
      <c r="LB165" s="44"/>
      <c r="LC165" s="44"/>
      <c r="LD165" s="44"/>
      <c r="LE165" s="44"/>
      <c r="LF165" s="44"/>
      <c r="LG165" s="44"/>
      <c r="LH165" s="44"/>
      <c r="LI165" s="44"/>
      <c r="LJ165" s="44"/>
      <c r="LK165" s="44"/>
      <c r="LL165" s="44"/>
      <c r="LM165" s="44"/>
      <c r="LN165" s="44"/>
      <c r="LO165" s="44"/>
      <c r="LP165" s="44"/>
      <c r="LQ165" s="44"/>
      <c r="LR165" s="44"/>
      <c r="LS165" s="44"/>
      <c r="LT165" s="44"/>
      <c r="LU165" s="44"/>
      <c r="LV165" s="44"/>
      <c r="LW165" s="44"/>
      <c r="LX165" s="44"/>
      <c r="LY165" s="44"/>
      <c r="LZ165" s="44"/>
      <c r="MA165" s="44"/>
      <c r="MB165" s="44"/>
      <c r="MC165" s="44"/>
      <c r="MD165" s="44"/>
      <c r="ME165" s="44"/>
      <c r="MF165" s="44"/>
      <c r="MG165" s="44"/>
      <c r="MH165" s="44"/>
      <c r="MI165" s="44"/>
      <c r="MJ165" s="44"/>
      <c r="MK165" s="44"/>
      <c r="ML165" s="44"/>
      <c r="MM165" s="44"/>
      <c r="MN165" s="44"/>
      <c r="MO165" s="44"/>
      <c r="MP165" s="44"/>
      <c r="MQ165" s="44"/>
      <c r="MR165" s="44"/>
      <c r="MS165" s="44"/>
      <c r="MT165" s="44"/>
      <c r="MU165" s="44"/>
      <c r="MV165" s="44"/>
      <c r="MW165" s="44"/>
      <c r="MX165" s="44"/>
      <c r="MY165" s="44"/>
      <c r="MZ165" s="44"/>
      <c r="NA165" s="44"/>
      <c r="NB165" s="44"/>
      <c r="NC165" s="44"/>
      <c r="ND165" s="44"/>
      <c r="NE165" s="44"/>
      <c r="NF165" s="44"/>
      <c r="NG165" s="44"/>
      <c r="NH165" s="44"/>
      <c r="NI165" s="44"/>
      <c r="NJ165" s="44"/>
      <c r="NK165" s="44"/>
      <c r="NL165" s="44"/>
      <c r="NM165" s="44"/>
      <c r="NN165" s="44"/>
      <c r="NO165" s="44"/>
      <c r="NP165" s="44"/>
      <c r="NQ165" s="44"/>
      <c r="NR165" s="44"/>
      <c r="NS165" s="44"/>
      <c r="NT165" s="44"/>
      <c r="NU165" s="44"/>
      <c r="NV165" s="44"/>
      <c r="NW165" s="44"/>
      <c r="NX165" s="44"/>
      <c r="NY165" s="44"/>
      <c r="NZ165" s="44"/>
      <c r="OA165" s="44"/>
      <c r="OB165" s="44"/>
      <c r="OC165" s="44"/>
      <c r="OD165" s="44"/>
      <c r="OE165" s="44"/>
      <c r="OF165" s="44"/>
      <c r="OG165" s="44"/>
      <c r="OH165" s="44"/>
      <c r="OI165" s="44"/>
      <c r="OJ165" s="44"/>
      <c r="OK165" s="44"/>
      <c r="OL165" s="44"/>
      <c r="OM165" s="44"/>
      <c r="ON165" s="44"/>
      <c r="OO165" s="44"/>
      <c r="OP165" s="44"/>
      <c r="OQ165" s="44"/>
      <c r="OR165" s="44"/>
      <c r="OS165" s="44"/>
      <c r="OT165" s="44"/>
      <c r="OU165" s="44"/>
      <c r="OV165" s="44"/>
      <c r="OW165" s="44"/>
      <c r="OX165" s="44"/>
      <c r="OY165" s="44"/>
      <c r="OZ165" s="44"/>
      <c r="PA165" s="44"/>
      <c r="PB165" s="44"/>
      <c r="PC165" s="44"/>
      <c r="PD165" s="44"/>
      <c r="PE165" s="44"/>
      <c r="PF165" s="44"/>
      <c r="PG165" s="44"/>
      <c r="PH165" s="44"/>
      <c r="PI165" s="44"/>
      <c r="PJ165" s="44"/>
      <c r="PK165" s="44"/>
      <c r="PL165" s="44"/>
      <c r="PM165" s="44"/>
      <c r="PN165" s="44"/>
      <c r="PO165" s="44"/>
      <c r="PP165" s="44"/>
      <c r="PQ165" s="44"/>
      <c r="PR165" s="44"/>
      <c r="PS165" s="44"/>
      <c r="PT165" s="44"/>
      <c r="PU165" s="44"/>
      <c r="PV165" s="44"/>
      <c r="PW165" s="44"/>
      <c r="PX165" s="44"/>
      <c r="PY165" s="44"/>
      <c r="PZ165" s="44"/>
      <c r="QA165" s="44"/>
      <c r="QB165" s="44"/>
      <c r="QC165" s="44"/>
      <c r="QD165" s="44"/>
      <c r="QE165" s="44"/>
      <c r="QF165" s="44"/>
      <c r="QG165" s="44"/>
      <c r="QH165" s="44"/>
      <c r="QI165" s="44"/>
      <c r="QJ165" s="44"/>
      <c r="QK165" s="44"/>
      <c r="QL165" s="44"/>
      <c r="QM165" s="44"/>
      <c r="QN165" s="44"/>
      <c r="QO165" s="44"/>
      <c r="QP165" s="44"/>
      <c r="QQ165" s="44"/>
      <c r="QR165" s="44"/>
      <c r="QS165" s="44"/>
      <c r="QT165" s="44"/>
      <c r="QU165" s="44"/>
      <c r="QV165" s="44"/>
      <c r="QW165" s="44"/>
      <c r="QX165" s="44"/>
      <c r="QY165" s="44"/>
      <c r="QZ165" s="44"/>
      <c r="RA165" s="44"/>
      <c r="RB165" s="44"/>
      <c r="RC165" s="44"/>
      <c r="RD165" s="44"/>
      <c r="RE165" s="44"/>
      <c r="RF165" s="44"/>
      <c r="RG165" s="44"/>
      <c r="RH165" s="44"/>
      <c r="RI165" s="44"/>
      <c r="RJ165" s="44"/>
      <c r="RK165" s="44"/>
      <c r="RL165" s="44"/>
      <c r="RM165" s="44"/>
      <c r="RN165" s="44"/>
      <c r="RO165" s="44"/>
      <c r="RP165" s="44"/>
      <c r="RQ165" s="44"/>
      <c r="RR165" s="44"/>
      <c r="RS165" s="44"/>
      <c r="RT165" s="44"/>
      <c r="RU165" s="44"/>
      <c r="RV165" s="44"/>
      <c r="RW165" s="44"/>
      <c r="RX165" s="44"/>
      <c r="RY165" s="44"/>
      <c r="RZ165" s="44"/>
      <c r="SA165" s="44"/>
      <c r="SB165" s="44"/>
      <c r="SC165" s="44"/>
      <c r="SD165" s="44"/>
      <c r="SE165" s="44"/>
      <c r="SF165" s="44"/>
      <c r="SG165" s="44"/>
      <c r="SH165" s="44"/>
      <c r="SI165" s="44"/>
      <c r="SJ165" s="44"/>
      <c r="SK165" s="44"/>
      <c r="SL165" s="44"/>
      <c r="SM165" s="44"/>
      <c r="SN165" s="44"/>
      <c r="SO165" s="44"/>
      <c r="SP165" s="44"/>
      <c r="SQ165" s="44"/>
      <c r="SR165" s="44"/>
      <c r="SS165" s="44"/>
      <c r="ST165" s="44"/>
      <c r="SU165" s="44"/>
      <c r="SV165" s="44"/>
      <c r="SW165" s="44"/>
      <c r="SX165" s="44"/>
      <c r="SY165" s="44"/>
      <c r="SZ165" s="44"/>
      <c r="TA165" s="44"/>
      <c r="TB165" s="44"/>
      <c r="TC165" s="44"/>
      <c r="TD165" s="44"/>
      <c r="TE165" s="44"/>
      <c r="TF165" s="44"/>
      <c r="TG165" s="44"/>
      <c r="TH165" s="44"/>
      <c r="TI165" s="44"/>
      <c r="TJ165" s="44"/>
      <c r="TK165" s="44"/>
      <c r="TL165" s="44"/>
      <c r="TM165" s="44"/>
      <c r="TN165" s="44"/>
      <c r="TO165" s="44"/>
      <c r="TP165" s="44"/>
      <c r="TQ165" s="44"/>
      <c r="TR165" s="44"/>
      <c r="TS165" s="44"/>
      <c r="TT165" s="44"/>
      <c r="TU165" s="44"/>
      <c r="TV165" s="44"/>
      <c r="TW165" s="44"/>
      <c r="TX165" s="44"/>
      <c r="TY165" s="44"/>
      <c r="TZ165" s="44"/>
      <c r="UA165" s="44"/>
      <c r="UB165" s="44"/>
      <c r="UC165" s="44"/>
      <c r="UD165" s="44"/>
      <c r="UE165" s="44"/>
      <c r="UF165" s="44"/>
      <c r="UG165" s="44"/>
      <c r="UH165" s="44"/>
      <c r="UI165" s="44"/>
      <c r="UJ165" s="44"/>
      <c r="UK165" s="44"/>
      <c r="UL165" s="44"/>
      <c r="UM165" s="44"/>
      <c r="UN165" s="44"/>
      <c r="UO165" s="44"/>
      <c r="UP165" s="44"/>
      <c r="UQ165" s="44"/>
      <c r="UR165" s="44"/>
      <c r="US165" s="44"/>
      <c r="UT165" s="44"/>
      <c r="UU165" s="44"/>
      <c r="UV165" s="44"/>
      <c r="UW165" s="44"/>
      <c r="UX165" s="44"/>
      <c r="UY165" s="44"/>
      <c r="UZ165" s="44"/>
      <c r="VA165" s="44"/>
      <c r="VB165" s="44"/>
      <c r="VC165" s="44"/>
      <c r="VD165" s="44"/>
      <c r="VE165" s="44"/>
      <c r="VF165" s="44"/>
      <c r="VG165" s="44"/>
      <c r="VH165" s="44"/>
      <c r="VI165" s="44"/>
      <c r="VJ165" s="44"/>
      <c r="VK165" s="44"/>
      <c r="VL165" s="44"/>
      <c r="VM165" s="44"/>
      <c r="VN165" s="44"/>
      <c r="VO165" s="44"/>
      <c r="VP165" s="44"/>
      <c r="VQ165" s="44"/>
      <c r="VR165" s="44"/>
      <c r="VS165" s="44"/>
      <c r="VT165" s="44"/>
      <c r="VU165" s="44"/>
      <c r="VV165" s="44"/>
      <c r="VW165" s="44"/>
      <c r="VX165" s="44"/>
      <c r="VY165" s="44"/>
      <c r="VZ165" s="44"/>
      <c r="WA165" s="44"/>
      <c r="WB165" s="44"/>
      <c r="WC165" s="44"/>
      <c r="WD165" s="44"/>
      <c r="WE165" s="44"/>
      <c r="WF165" s="44"/>
      <c r="WG165" s="44"/>
      <c r="WH165" s="44"/>
      <c r="WI165" s="44"/>
      <c r="WJ165" s="44"/>
      <c r="WK165" s="44"/>
      <c r="WL165" s="44"/>
      <c r="WM165" s="44"/>
      <c r="WN165" s="44"/>
      <c r="WO165" s="44"/>
      <c r="WP165" s="44"/>
      <c r="WQ165" s="44"/>
      <c r="WR165" s="44"/>
      <c r="WS165" s="44"/>
      <c r="WT165" s="44"/>
      <c r="WU165" s="44"/>
      <c r="WV165" s="44"/>
      <c r="WW165" s="44"/>
      <c r="WX165" s="44"/>
      <c r="WY165" s="44"/>
      <c r="WZ165" s="44"/>
      <c r="XA165" s="44"/>
      <c r="XB165" s="44"/>
      <c r="XC165" s="44"/>
      <c r="XD165" s="44"/>
      <c r="XE165" s="44"/>
      <c r="XF165" s="44"/>
      <c r="XG165" s="44"/>
      <c r="XH165" s="44"/>
      <c r="XI165" s="44"/>
      <c r="XJ165" s="44"/>
      <c r="XK165" s="44"/>
      <c r="XL165" s="44"/>
      <c r="XM165" s="44"/>
      <c r="XN165" s="44"/>
      <c r="XO165" s="44"/>
      <c r="XP165" s="44"/>
      <c r="XQ165" s="44"/>
      <c r="XR165" s="44"/>
      <c r="XS165" s="44"/>
      <c r="XT165" s="44"/>
      <c r="XU165" s="44"/>
      <c r="XV165" s="44"/>
      <c r="XW165" s="44"/>
      <c r="XX165" s="44"/>
      <c r="XY165" s="44"/>
      <c r="XZ165" s="44"/>
      <c r="YA165" s="44"/>
      <c r="YB165" s="44"/>
      <c r="YC165" s="44"/>
      <c r="YD165" s="44"/>
      <c r="YE165" s="44"/>
      <c r="YF165" s="44"/>
      <c r="YG165" s="44"/>
      <c r="YH165" s="44"/>
      <c r="YI165" s="44"/>
      <c r="YJ165" s="44"/>
      <c r="YK165" s="44"/>
      <c r="YL165" s="44"/>
      <c r="YM165" s="44"/>
      <c r="YN165" s="44"/>
      <c r="YO165" s="44"/>
      <c r="YP165" s="44"/>
      <c r="YQ165" s="44"/>
      <c r="YR165" s="44"/>
      <c r="YS165" s="44"/>
      <c r="YT165" s="44"/>
      <c r="YU165" s="44"/>
      <c r="YV165" s="44"/>
      <c r="YW165" s="44"/>
      <c r="YX165" s="44"/>
      <c r="YY165" s="44"/>
      <c r="YZ165" s="44"/>
      <c r="ZA165" s="44"/>
      <c r="ZB165" s="44"/>
      <c r="ZC165" s="44"/>
      <c r="ZD165" s="44"/>
      <c r="ZE165" s="44"/>
      <c r="ZF165" s="44"/>
      <c r="ZG165" s="44"/>
      <c r="ZH165" s="44"/>
      <c r="ZI165" s="44"/>
      <c r="ZJ165" s="44"/>
      <c r="ZK165" s="44"/>
      <c r="ZL165" s="44"/>
      <c r="ZM165" s="44"/>
      <c r="ZN165" s="44"/>
      <c r="ZO165" s="44"/>
      <c r="ZP165" s="44"/>
      <c r="ZQ165" s="44"/>
      <c r="ZR165" s="44"/>
      <c r="ZS165" s="44"/>
      <c r="ZT165" s="44"/>
      <c r="ZU165" s="44"/>
      <c r="ZV165" s="44"/>
      <c r="ZW165" s="44"/>
      <c r="ZX165" s="44"/>
      <c r="ZY165" s="44"/>
      <c r="ZZ165" s="44"/>
      <c r="AAA165" s="44"/>
      <c r="AAB165" s="44"/>
      <c r="AAC165" s="44"/>
      <c r="AAD165" s="44"/>
      <c r="AAE165" s="44"/>
      <c r="AAF165" s="44"/>
      <c r="AAG165" s="44"/>
      <c r="AAH165" s="44"/>
      <c r="AAI165" s="44"/>
      <c r="AAJ165" s="44"/>
      <c r="AAK165" s="44"/>
      <c r="AAL165" s="44"/>
      <c r="AAM165" s="44"/>
      <c r="AAN165" s="44"/>
      <c r="AAO165" s="44"/>
      <c r="AAP165" s="44"/>
      <c r="AAQ165" s="44"/>
      <c r="AAR165" s="44"/>
      <c r="AAS165" s="44"/>
      <c r="AAT165" s="44"/>
      <c r="AAU165" s="44"/>
      <c r="AAV165" s="44"/>
      <c r="AAW165" s="44"/>
      <c r="AAX165" s="44"/>
      <c r="AAY165" s="44"/>
      <c r="AAZ165" s="44"/>
      <c r="ABA165" s="44"/>
      <c r="ABB165" s="44"/>
    </row>
    <row r="166" spans="1:730" ht="19.5" customHeight="1" x14ac:dyDescent="0.2">
      <c r="A166" s="194" t="s">
        <v>143</v>
      </c>
      <c r="B166" s="194"/>
      <c r="C166" s="194"/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S166" s="1"/>
      <c r="T166" s="1"/>
      <c r="U166" s="1"/>
      <c r="V166" s="1"/>
      <c r="W166" s="1"/>
      <c r="X166" s="1"/>
      <c r="Y166" s="1"/>
      <c r="Z166" s="1"/>
      <c r="AA166" s="1"/>
    </row>
    <row r="167" spans="1:730" ht="17.25" customHeight="1" x14ac:dyDescent="0.2">
      <c r="A167" s="187" t="s">
        <v>25</v>
      </c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S167" s="1"/>
      <c r="T167" s="1"/>
      <c r="U167" s="1"/>
      <c r="V167" s="1"/>
      <c r="W167" s="1"/>
      <c r="X167" s="1"/>
      <c r="Y167" s="1"/>
      <c r="Z167" s="1"/>
      <c r="AA167" s="1"/>
    </row>
    <row r="168" spans="1:730" ht="82.5" customHeight="1" x14ac:dyDescent="0.2">
      <c r="A168" s="187" t="s">
        <v>110</v>
      </c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S168" s="1"/>
      <c r="T168" s="1"/>
      <c r="U168" s="1"/>
      <c r="V168" s="1"/>
      <c r="W168" s="1"/>
      <c r="X168" s="1"/>
      <c r="Y168" s="1"/>
      <c r="Z168" s="1"/>
      <c r="AA168" s="1"/>
    </row>
    <row r="169" spans="1:730" x14ac:dyDescent="0.2">
      <c r="A169" s="187" t="s">
        <v>21</v>
      </c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S169" s="1"/>
      <c r="T169" s="1"/>
      <c r="U169" s="1"/>
      <c r="V169" s="1"/>
      <c r="W169" s="1"/>
      <c r="X169" s="1"/>
      <c r="Y169" s="1"/>
      <c r="Z169" s="1"/>
      <c r="AA169" s="1"/>
    </row>
    <row r="170" spans="1:730" ht="78" customHeight="1" x14ac:dyDescent="0.2">
      <c r="A170" s="169" t="s">
        <v>156</v>
      </c>
      <c r="B170" s="169" t="s">
        <v>22</v>
      </c>
      <c r="C170" s="10">
        <v>200</v>
      </c>
      <c r="D170" s="10"/>
      <c r="E170" s="10">
        <v>200</v>
      </c>
      <c r="F170" s="10"/>
      <c r="G170" s="19">
        <v>152</v>
      </c>
      <c r="H170" s="10"/>
      <c r="I170" s="20"/>
      <c r="J170" s="20"/>
      <c r="K170" s="10"/>
      <c r="L170" s="10"/>
      <c r="M170" s="10"/>
      <c r="N170" s="10"/>
      <c r="S170" s="1"/>
      <c r="T170" s="1"/>
      <c r="U170" s="1"/>
      <c r="V170" s="1"/>
      <c r="W170" s="1"/>
      <c r="X170" s="1"/>
      <c r="Y170" s="1"/>
      <c r="Z170" s="1"/>
      <c r="AA170" s="1"/>
    </row>
    <row r="171" spans="1:730" x14ac:dyDescent="0.2">
      <c r="A171" s="96" t="s">
        <v>167</v>
      </c>
      <c r="B171" s="169"/>
      <c r="C171" s="10">
        <f>C170</f>
        <v>200</v>
      </c>
      <c r="D171" s="10">
        <f t="shared" ref="D171:H172" si="19">D170</f>
        <v>0</v>
      </c>
      <c r="E171" s="10">
        <f t="shared" si="19"/>
        <v>200</v>
      </c>
      <c r="F171" s="10">
        <f t="shared" si="19"/>
        <v>0</v>
      </c>
      <c r="G171" s="10">
        <f t="shared" si="19"/>
        <v>152</v>
      </c>
      <c r="H171" s="10">
        <f t="shared" si="19"/>
        <v>0</v>
      </c>
      <c r="I171" s="20"/>
      <c r="J171" s="20"/>
      <c r="K171" s="10"/>
      <c r="L171" s="10"/>
      <c r="M171" s="10"/>
      <c r="N171" s="10"/>
      <c r="S171" s="1"/>
      <c r="T171" s="1"/>
      <c r="U171" s="1"/>
      <c r="V171" s="1"/>
      <c r="W171" s="1"/>
      <c r="X171" s="1"/>
      <c r="Y171" s="1"/>
      <c r="Z171" s="1"/>
      <c r="AA171" s="1"/>
    </row>
    <row r="172" spans="1:730" x14ac:dyDescent="0.2">
      <c r="A172" s="23" t="s">
        <v>20</v>
      </c>
      <c r="B172" s="32"/>
      <c r="C172" s="12">
        <f>C171</f>
        <v>200</v>
      </c>
      <c r="D172" s="12">
        <f t="shared" si="19"/>
        <v>0</v>
      </c>
      <c r="E172" s="12">
        <f t="shared" si="19"/>
        <v>200</v>
      </c>
      <c r="F172" s="12">
        <f t="shared" si="19"/>
        <v>0</v>
      </c>
      <c r="G172" s="82">
        <f t="shared" si="19"/>
        <v>152</v>
      </c>
      <c r="H172" s="12">
        <f t="shared" si="19"/>
        <v>0</v>
      </c>
      <c r="I172" s="12"/>
      <c r="J172" s="12"/>
      <c r="K172" s="12">
        <f>K170</f>
        <v>0</v>
      </c>
      <c r="L172" s="12">
        <f>L170</f>
        <v>0</v>
      </c>
      <c r="M172" s="12">
        <f>M170</f>
        <v>0</v>
      </c>
      <c r="N172" s="12">
        <f>N170</f>
        <v>0</v>
      </c>
      <c r="S172" s="1"/>
      <c r="T172" s="1"/>
      <c r="U172" s="1"/>
      <c r="V172" s="1"/>
      <c r="W172" s="1"/>
      <c r="X172" s="1"/>
      <c r="Y172" s="1"/>
      <c r="Z172" s="1"/>
      <c r="AA172" s="1"/>
    </row>
    <row r="173" spans="1:730" x14ac:dyDescent="0.2">
      <c r="A173" s="6"/>
      <c r="B173" s="6"/>
      <c r="C173" s="6"/>
      <c r="D173" s="6"/>
      <c r="E173" s="6"/>
      <c r="F173" s="6"/>
      <c r="G173" s="30"/>
      <c r="H173" s="6"/>
      <c r="I173" s="6"/>
      <c r="J173" s="6"/>
      <c r="K173" s="6"/>
      <c r="L173" s="6"/>
      <c r="M173" s="6"/>
      <c r="N173" s="6"/>
      <c r="S173" s="1"/>
      <c r="T173" s="1"/>
      <c r="U173" s="1"/>
      <c r="V173" s="1"/>
      <c r="W173" s="1"/>
      <c r="X173" s="1"/>
      <c r="Y173" s="1"/>
      <c r="Z173" s="1"/>
      <c r="AA173" s="1"/>
    </row>
    <row r="174" spans="1:730" ht="15.75" x14ac:dyDescent="0.2">
      <c r="A174" s="194" t="s">
        <v>144</v>
      </c>
      <c r="B174" s="194"/>
      <c r="C174" s="19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S174" s="1"/>
      <c r="T174" s="1"/>
      <c r="U174" s="1"/>
      <c r="V174" s="1"/>
      <c r="W174" s="1"/>
      <c r="X174" s="1"/>
      <c r="Y174" s="1"/>
      <c r="Z174" s="1"/>
      <c r="AA174" s="1"/>
    </row>
    <row r="175" spans="1:730" ht="57" customHeight="1" x14ac:dyDescent="0.2">
      <c r="A175" s="187" t="s">
        <v>29</v>
      </c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S175" s="1"/>
      <c r="T175" s="1"/>
      <c r="U175" s="1"/>
      <c r="V175" s="1"/>
      <c r="W175" s="1"/>
      <c r="X175" s="1"/>
      <c r="Y175" s="1"/>
      <c r="Z175" s="1"/>
      <c r="AA175" s="1"/>
    </row>
    <row r="176" spans="1:730" ht="55.5" customHeight="1" x14ac:dyDescent="0.2">
      <c r="A176" s="187" t="s">
        <v>30</v>
      </c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38.25" x14ac:dyDescent="0.2">
      <c r="A177" s="125" t="s">
        <v>149</v>
      </c>
      <c r="B177" s="172" t="s">
        <v>65</v>
      </c>
      <c r="C177" s="41">
        <v>100</v>
      </c>
      <c r="D177" s="41"/>
      <c r="E177" s="41">
        <v>100</v>
      </c>
      <c r="F177" s="41"/>
      <c r="G177" s="67">
        <v>38.869999999999997</v>
      </c>
      <c r="H177" s="41"/>
      <c r="I177" s="41"/>
      <c r="J177" s="41"/>
      <c r="K177" s="10"/>
      <c r="L177" s="10"/>
      <c r="M177" s="10"/>
      <c r="N177" s="10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">
      <c r="A178" s="96" t="s">
        <v>167</v>
      </c>
      <c r="B178" s="96"/>
      <c r="C178" s="120">
        <f>C177</f>
        <v>100</v>
      </c>
      <c r="D178" s="120">
        <f t="shared" ref="D178:N179" si="20">D177</f>
        <v>0</v>
      </c>
      <c r="E178" s="120">
        <f t="shared" si="20"/>
        <v>100</v>
      </c>
      <c r="F178" s="120">
        <f t="shared" si="20"/>
        <v>0</v>
      </c>
      <c r="G178" s="120">
        <f t="shared" si="20"/>
        <v>38.869999999999997</v>
      </c>
      <c r="H178" s="120">
        <f t="shared" si="20"/>
        <v>0</v>
      </c>
      <c r="I178" s="120"/>
      <c r="J178" s="120"/>
      <c r="K178" s="111"/>
      <c r="L178" s="111"/>
      <c r="M178" s="111"/>
      <c r="N178" s="11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">
      <c r="A179" s="23" t="s">
        <v>20</v>
      </c>
      <c r="B179" s="121"/>
      <c r="C179" s="122">
        <f>C178</f>
        <v>100</v>
      </c>
      <c r="D179" s="122">
        <f t="shared" si="20"/>
        <v>0</v>
      </c>
      <c r="E179" s="122">
        <f t="shared" si="20"/>
        <v>100</v>
      </c>
      <c r="F179" s="122">
        <f t="shared" si="20"/>
        <v>0</v>
      </c>
      <c r="G179" s="123">
        <f t="shared" si="20"/>
        <v>38.869999999999997</v>
      </c>
      <c r="H179" s="122">
        <f t="shared" si="20"/>
        <v>0</v>
      </c>
      <c r="I179" s="122"/>
      <c r="J179" s="122">
        <f t="shared" si="20"/>
        <v>0</v>
      </c>
      <c r="K179" s="122">
        <f t="shared" si="20"/>
        <v>0</v>
      </c>
      <c r="L179" s="122">
        <f t="shared" si="20"/>
        <v>0</v>
      </c>
      <c r="M179" s="122">
        <f t="shared" si="20"/>
        <v>0</v>
      </c>
      <c r="N179" s="122">
        <f t="shared" si="20"/>
        <v>0</v>
      </c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">
      <c r="A180" s="6"/>
      <c r="B180" s="6"/>
      <c r="C180" s="6"/>
      <c r="D180" s="6"/>
      <c r="E180" s="6"/>
      <c r="F180" s="6"/>
      <c r="G180" s="30"/>
      <c r="H180" s="6"/>
      <c r="I180" s="6"/>
      <c r="J180" s="6"/>
      <c r="K180" s="6"/>
      <c r="L180" s="6"/>
      <c r="M180" s="6"/>
      <c r="N180" s="6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x14ac:dyDescent="0.2">
      <c r="A181" s="194" t="s">
        <v>145</v>
      </c>
      <c r="B181" s="194"/>
      <c r="C181" s="194"/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31.5" customHeight="1" x14ac:dyDescent="0.2">
      <c r="A182" s="187" t="s">
        <v>27</v>
      </c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53.25" customHeight="1" x14ac:dyDescent="0.2">
      <c r="A183" s="187" t="s">
        <v>28</v>
      </c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51" x14ac:dyDescent="0.2">
      <c r="A184" s="91" t="s">
        <v>155</v>
      </c>
      <c r="B184" s="172" t="s">
        <v>22</v>
      </c>
      <c r="C184" s="5">
        <v>50</v>
      </c>
      <c r="D184" s="5"/>
      <c r="E184" s="5">
        <v>50</v>
      </c>
      <c r="F184" s="5"/>
      <c r="G184" s="67">
        <v>50</v>
      </c>
      <c r="H184" s="5"/>
      <c r="I184" s="5"/>
      <c r="J184" s="5"/>
      <c r="K184" s="10"/>
      <c r="L184" s="10"/>
      <c r="M184" s="10"/>
      <c r="N184" s="10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">
      <c r="A185" s="96" t="s">
        <v>167</v>
      </c>
      <c r="B185" s="169"/>
      <c r="C185" s="5">
        <f>C184</f>
        <v>50</v>
      </c>
      <c r="D185" s="5">
        <f t="shared" ref="D185:H186" si="21">D184</f>
        <v>0</v>
      </c>
      <c r="E185" s="5">
        <f t="shared" si="21"/>
        <v>50</v>
      </c>
      <c r="F185" s="5">
        <f t="shared" si="21"/>
        <v>0</v>
      </c>
      <c r="G185" s="5">
        <f t="shared" si="21"/>
        <v>50</v>
      </c>
      <c r="H185" s="5">
        <f t="shared" si="21"/>
        <v>0</v>
      </c>
      <c r="I185" s="5"/>
      <c r="J185" s="5"/>
      <c r="K185" s="10"/>
      <c r="L185" s="10"/>
      <c r="M185" s="10"/>
      <c r="N185" s="10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">
      <c r="A186" s="23" t="s">
        <v>20</v>
      </c>
      <c r="B186" s="50"/>
      <c r="C186" s="50">
        <f>C185</f>
        <v>50</v>
      </c>
      <c r="D186" s="50">
        <f t="shared" si="21"/>
        <v>0</v>
      </c>
      <c r="E186" s="50">
        <f t="shared" si="21"/>
        <v>50</v>
      </c>
      <c r="F186" s="50">
        <f t="shared" si="21"/>
        <v>0</v>
      </c>
      <c r="G186" s="83">
        <f t="shared" si="21"/>
        <v>50</v>
      </c>
      <c r="H186" s="50">
        <f t="shared" si="21"/>
        <v>0</v>
      </c>
      <c r="I186" s="50"/>
      <c r="J186" s="50">
        <f>J184</f>
        <v>0</v>
      </c>
      <c r="K186" s="50">
        <f>K184</f>
        <v>0</v>
      </c>
      <c r="L186" s="50">
        <f>L184</f>
        <v>0</v>
      </c>
      <c r="M186" s="50">
        <f>M184</f>
        <v>0</v>
      </c>
      <c r="N186" s="50">
        <f>N184</f>
        <v>0</v>
      </c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">
      <c r="A187" s="26"/>
      <c r="B187" s="5"/>
      <c r="C187" s="5"/>
      <c r="D187" s="5"/>
      <c r="E187" s="5"/>
      <c r="F187" s="5"/>
      <c r="G187" s="67"/>
      <c r="H187" s="5"/>
      <c r="I187" s="5"/>
      <c r="J187" s="5"/>
      <c r="K187" s="10"/>
      <c r="L187" s="10"/>
      <c r="M187" s="10"/>
      <c r="N187" s="10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9.5" customHeight="1" x14ac:dyDescent="0.2">
      <c r="A188" s="194" t="s">
        <v>146</v>
      </c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Z188" s="1"/>
      <c r="AA188" s="1"/>
    </row>
    <row r="189" spans="1:27" ht="16.5" customHeight="1" x14ac:dyDescent="0.25">
      <c r="A189" s="189" t="s">
        <v>83</v>
      </c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222"/>
      <c r="Z189" s="1"/>
      <c r="AA189" s="1"/>
    </row>
    <row r="190" spans="1:27" ht="30.75" customHeight="1" x14ac:dyDescent="0.2">
      <c r="A190" s="187" t="s">
        <v>84</v>
      </c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Z190" s="1"/>
      <c r="AA190" s="1"/>
    </row>
    <row r="191" spans="1:27" x14ac:dyDescent="0.2">
      <c r="A191" s="187" t="s">
        <v>21</v>
      </c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4" customHeight="1" x14ac:dyDescent="0.2">
      <c r="A192" s="138" t="s">
        <v>183</v>
      </c>
      <c r="B192" s="169" t="s">
        <v>22</v>
      </c>
      <c r="C192" s="10">
        <v>200</v>
      </c>
      <c r="D192" s="10"/>
      <c r="E192" s="10">
        <v>291.60000000000002</v>
      </c>
      <c r="F192" s="10"/>
      <c r="G192" s="19">
        <v>250.17</v>
      </c>
      <c r="H192" s="10"/>
      <c r="I192" s="20"/>
      <c r="J192" s="20"/>
      <c r="K192" s="10"/>
      <c r="L192" s="10"/>
      <c r="M192" s="10"/>
      <c r="N192" s="10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">
      <c r="A193" s="13" t="s">
        <v>167</v>
      </c>
      <c r="B193" s="14"/>
      <c r="C193" s="17">
        <f t="shared" ref="C193:H193" si="22">C192</f>
        <v>200</v>
      </c>
      <c r="D193" s="17">
        <f t="shared" si="22"/>
        <v>0</v>
      </c>
      <c r="E193" s="17">
        <f t="shared" si="22"/>
        <v>291.60000000000002</v>
      </c>
      <c r="F193" s="17">
        <f t="shared" si="22"/>
        <v>0</v>
      </c>
      <c r="G193" s="17">
        <f t="shared" si="22"/>
        <v>250.17</v>
      </c>
      <c r="H193" s="17">
        <f t="shared" si="22"/>
        <v>0</v>
      </c>
      <c r="I193" s="17"/>
      <c r="J193" s="17"/>
      <c r="K193" s="17"/>
      <c r="L193" s="17"/>
      <c r="M193" s="17"/>
      <c r="N193" s="17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">
      <c r="A194" s="13" t="s">
        <v>18</v>
      </c>
      <c r="B194" s="14"/>
      <c r="C194" s="17"/>
      <c r="D194" s="17"/>
      <c r="E194" s="17"/>
      <c r="F194" s="17"/>
      <c r="G194" s="21"/>
      <c r="H194" s="17"/>
      <c r="I194" s="22"/>
      <c r="J194" s="22"/>
      <c r="K194" s="17"/>
      <c r="L194" s="17"/>
      <c r="M194" s="17"/>
      <c r="N194" s="17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">
      <c r="A195" s="13" t="s">
        <v>24</v>
      </c>
      <c r="B195" s="14"/>
      <c r="C195" s="17"/>
      <c r="D195" s="17"/>
      <c r="E195" s="17"/>
      <c r="F195" s="17"/>
      <c r="G195" s="21"/>
      <c r="H195" s="17"/>
      <c r="I195" s="22"/>
      <c r="J195" s="22"/>
      <c r="K195" s="17"/>
      <c r="L195" s="17"/>
      <c r="M195" s="17"/>
      <c r="N195" s="17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">
      <c r="A196" s="13" t="s">
        <v>61</v>
      </c>
      <c r="B196" s="14"/>
      <c r="C196" s="17"/>
      <c r="D196" s="17"/>
      <c r="E196" s="17"/>
      <c r="F196" s="17"/>
      <c r="G196" s="21"/>
      <c r="H196" s="17"/>
      <c r="I196" s="22"/>
      <c r="J196" s="22"/>
      <c r="K196" s="17"/>
      <c r="L196" s="17"/>
      <c r="M196" s="17"/>
      <c r="N196" s="17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">
      <c r="A197" s="23" t="s">
        <v>23</v>
      </c>
      <c r="B197" s="23"/>
      <c r="C197" s="24">
        <f>C193+C194+C195+C196</f>
        <v>200</v>
      </c>
      <c r="D197" s="24">
        <f t="shared" ref="D197:N197" si="23">D193+D194+D195+D196</f>
        <v>0</v>
      </c>
      <c r="E197" s="24">
        <f t="shared" si="23"/>
        <v>291.60000000000002</v>
      </c>
      <c r="F197" s="24">
        <f t="shared" si="23"/>
        <v>0</v>
      </c>
      <c r="G197" s="25">
        <f t="shared" si="23"/>
        <v>250.17</v>
      </c>
      <c r="H197" s="24">
        <f t="shared" si="23"/>
        <v>0</v>
      </c>
      <c r="I197" s="24"/>
      <c r="J197" s="24"/>
      <c r="K197" s="24">
        <f t="shared" si="23"/>
        <v>0</v>
      </c>
      <c r="L197" s="24">
        <f t="shared" si="23"/>
        <v>0</v>
      </c>
      <c r="M197" s="24">
        <f t="shared" si="23"/>
        <v>0</v>
      </c>
      <c r="N197" s="24">
        <f t="shared" si="23"/>
        <v>0</v>
      </c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">
      <c r="A198" s="6"/>
      <c r="B198" s="6"/>
      <c r="C198" s="6"/>
      <c r="D198" s="6"/>
      <c r="E198" s="6"/>
      <c r="F198" s="6"/>
      <c r="G198" s="30"/>
      <c r="H198" s="6"/>
      <c r="I198" s="6"/>
      <c r="J198" s="6"/>
      <c r="K198" s="6"/>
      <c r="L198" s="6"/>
      <c r="M198" s="6"/>
      <c r="N198" s="6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x14ac:dyDescent="0.2">
      <c r="A199" s="194" t="s">
        <v>147</v>
      </c>
      <c r="B199" s="194"/>
      <c r="C199" s="194"/>
      <c r="D199" s="194"/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30" customHeight="1" x14ac:dyDescent="0.2">
      <c r="A200" s="187" t="s">
        <v>26</v>
      </c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68.25" customHeight="1" x14ac:dyDescent="0.2">
      <c r="A201" s="187" t="s">
        <v>85</v>
      </c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">
      <c r="A202" s="187" t="s">
        <v>21</v>
      </c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52.5" customHeight="1" x14ac:dyDescent="0.2">
      <c r="A203" s="139" t="s">
        <v>155</v>
      </c>
      <c r="B203" s="169" t="s">
        <v>22</v>
      </c>
      <c r="C203" s="7">
        <v>100</v>
      </c>
      <c r="D203" s="7"/>
      <c r="E203" s="7">
        <v>100</v>
      </c>
      <c r="F203" s="7"/>
      <c r="G203" s="8">
        <v>67</v>
      </c>
      <c r="H203" s="7"/>
      <c r="I203" s="20"/>
      <c r="J203" s="20"/>
      <c r="K203" s="10"/>
      <c r="L203" s="10"/>
      <c r="M203" s="10"/>
      <c r="N203" s="10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32.25" customHeight="1" x14ac:dyDescent="0.2">
      <c r="A204" s="139" t="s">
        <v>111</v>
      </c>
      <c r="B204" s="169" t="s">
        <v>64</v>
      </c>
      <c r="C204" s="7">
        <v>16682.599999999999</v>
      </c>
      <c r="D204" s="7">
        <v>434</v>
      </c>
      <c r="E204" s="7">
        <v>16682.599999999999</v>
      </c>
      <c r="F204" s="7"/>
      <c r="G204" s="8">
        <v>12328.8</v>
      </c>
      <c r="H204" s="7">
        <v>379.7</v>
      </c>
      <c r="I204" s="20" t="s">
        <v>114</v>
      </c>
      <c r="J204" s="20" t="s">
        <v>115</v>
      </c>
      <c r="K204" s="72"/>
      <c r="L204" s="72">
        <v>697</v>
      </c>
      <c r="M204" s="72"/>
      <c r="N204" s="72">
        <v>389</v>
      </c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30.75" customHeight="1" x14ac:dyDescent="0.2">
      <c r="A205" s="139" t="s">
        <v>112</v>
      </c>
      <c r="B205" s="169" t="s">
        <v>64</v>
      </c>
      <c r="C205" s="7">
        <v>1689.9</v>
      </c>
      <c r="D205" s="7">
        <v>12</v>
      </c>
      <c r="E205" s="7">
        <v>1744.9</v>
      </c>
      <c r="F205" s="7"/>
      <c r="G205" s="8">
        <v>326.60000000000002</v>
      </c>
      <c r="H205" s="7">
        <v>20</v>
      </c>
      <c r="I205" s="20" t="s">
        <v>116</v>
      </c>
      <c r="J205" s="20" t="s">
        <v>108</v>
      </c>
      <c r="K205" s="162"/>
      <c r="L205" s="133">
        <v>5900</v>
      </c>
      <c r="M205" s="132"/>
      <c r="N205" s="132">
        <v>4750</v>
      </c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33" customHeight="1" x14ac:dyDescent="0.2">
      <c r="A206" s="169" t="s">
        <v>113</v>
      </c>
      <c r="B206" s="169" t="s">
        <v>64</v>
      </c>
      <c r="C206" s="7"/>
      <c r="D206" s="7"/>
      <c r="E206" s="7"/>
      <c r="F206" s="7"/>
      <c r="G206" s="8"/>
      <c r="H206" s="7"/>
      <c r="I206" s="20" t="s">
        <v>117</v>
      </c>
      <c r="J206" s="20" t="s">
        <v>115</v>
      </c>
      <c r="K206" s="72"/>
      <c r="L206" s="133">
        <v>5000</v>
      </c>
      <c r="M206" s="72"/>
      <c r="N206" s="72">
        <v>1147</v>
      </c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">
      <c r="A207" s="13" t="s">
        <v>167</v>
      </c>
      <c r="B207" s="14"/>
      <c r="C207" s="73">
        <f t="shared" ref="C207:H207" si="24">C203+C204+C205+C206</f>
        <v>18472.5</v>
      </c>
      <c r="D207" s="73">
        <f t="shared" si="24"/>
        <v>446</v>
      </c>
      <c r="E207" s="73">
        <f t="shared" si="24"/>
        <v>18527.5</v>
      </c>
      <c r="F207" s="73">
        <f t="shared" si="24"/>
        <v>0</v>
      </c>
      <c r="G207" s="73">
        <f t="shared" si="24"/>
        <v>12722.4</v>
      </c>
      <c r="H207" s="73">
        <f t="shared" si="24"/>
        <v>399.7</v>
      </c>
      <c r="I207" s="73"/>
      <c r="J207" s="73"/>
      <c r="K207" s="155"/>
      <c r="L207" s="156"/>
      <c r="M207" s="155"/>
      <c r="N207" s="155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">
      <c r="A208" s="23" t="s">
        <v>20</v>
      </c>
      <c r="B208" s="32"/>
      <c r="C208" s="18">
        <f t="shared" ref="C208:H208" si="25">C207</f>
        <v>18472.5</v>
      </c>
      <c r="D208" s="18">
        <f t="shared" si="25"/>
        <v>446</v>
      </c>
      <c r="E208" s="18">
        <f t="shared" si="25"/>
        <v>18527.5</v>
      </c>
      <c r="F208" s="18">
        <f t="shared" si="25"/>
        <v>0</v>
      </c>
      <c r="G208" s="18">
        <f t="shared" si="25"/>
        <v>12722.4</v>
      </c>
      <c r="H208" s="18">
        <f t="shared" si="25"/>
        <v>399.7</v>
      </c>
      <c r="I208" s="11"/>
      <c r="J208" s="11"/>
      <c r="K208" s="126">
        <f>K203+K206</f>
        <v>0</v>
      </c>
      <c r="L208" s="126"/>
      <c r="M208" s="126">
        <f>M203+M206</f>
        <v>0</v>
      </c>
      <c r="N208" s="126"/>
      <c r="S208" s="1"/>
      <c r="T208" s="1"/>
      <c r="U208" s="1"/>
      <c r="V208" s="1"/>
      <c r="W208" s="1"/>
      <c r="X208" s="1"/>
      <c r="Y208" s="1"/>
      <c r="Z208" s="1"/>
      <c r="AA208" s="1"/>
    </row>
    <row r="209" spans="1:731" x14ac:dyDescent="0.2">
      <c r="A209" s="6"/>
      <c r="B209" s="6"/>
      <c r="C209" s="6"/>
      <c r="D209" s="6"/>
      <c r="E209" s="6"/>
      <c r="F209" s="6"/>
      <c r="G209" s="30"/>
      <c r="H209" s="6"/>
      <c r="I209" s="6"/>
      <c r="J209" s="6"/>
      <c r="K209" s="6"/>
      <c r="L209" s="6"/>
      <c r="M209" s="6"/>
      <c r="N209" s="6"/>
      <c r="S209" s="1"/>
      <c r="T209" s="1"/>
      <c r="U209" s="1"/>
      <c r="V209" s="1"/>
      <c r="W209" s="1"/>
      <c r="X209" s="1"/>
      <c r="Y209" s="1"/>
      <c r="Z209" s="1"/>
      <c r="AA209" s="1"/>
    </row>
    <row r="210" spans="1:731" s="6" customFormat="1" ht="36.75" customHeight="1" x14ac:dyDescent="0.2">
      <c r="A210" s="194" t="s">
        <v>148</v>
      </c>
      <c r="B210" s="194"/>
      <c r="C210" s="194"/>
      <c r="D210" s="194"/>
      <c r="E210" s="194"/>
      <c r="F210" s="194"/>
      <c r="G210" s="194"/>
      <c r="H210" s="194"/>
      <c r="I210" s="194"/>
      <c r="J210" s="194"/>
      <c r="K210" s="194"/>
      <c r="L210" s="194"/>
      <c r="M210" s="194"/>
      <c r="N210" s="19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  <c r="PI210" s="44"/>
      <c r="PJ210" s="44"/>
      <c r="PK210" s="44"/>
      <c r="PL210" s="44"/>
      <c r="PM210" s="44"/>
      <c r="PN210" s="44"/>
      <c r="PO210" s="44"/>
      <c r="PP210" s="44"/>
      <c r="PQ210" s="44"/>
      <c r="PR210" s="44"/>
      <c r="PS210" s="44"/>
      <c r="PT210" s="44"/>
      <c r="PU210" s="44"/>
      <c r="PV210" s="44"/>
      <c r="PW210" s="44"/>
      <c r="PX210" s="44"/>
      <c r="PY210" s="44"/>
      <c r="PZ210" s="44"/>
      <c r="QA210" s="44"/>
      <c r="QB210" s="44"/>
      <c r="QC210" s="44"/>
      <c r="QD210" s="44"/>
      <c r="QE210" s="44"/>
      <c r="QF210" s="44"/>
      <c r="QG210" s="44"/>
      <c r="QH210" s="44"/>
      <c r="QI210" s="44"/>
      <c r="QJ210" s="44"/>
      <c r="QK210" s="44"/>
      <c r="QL210" s="44"/>
      <c r="QM210" s="44"/>
      <c r="QN210" s="44"/>
      <c r="QO210" s="44"/>
      <c r="QP210" s="44"/>
      <c r="QQ210" s="44"/>
      <c r="QR210" s="44"/>
      <c r="QS210" s="44"/>
      <c r="QT210" s="44"/>
      <c r="QU210" s="44"/>
      <c r="QV210" s="44"/>
      <c r="QW210" s="44"/>
      <c r="QX210" s="44"/>
      <c r="QY210" s="44"/>
      <c r="QZ210" s="44"/>
      <c r="RA210" s="44"/>
      <c r="RB210" s="44"/>
      <c r="RC210" s="44"/>
      <c r="RD210" s="44"/>
      <c r="RE210" s="44"/>
      <c r="RF210" s="44"/>
      <c r="RG210" s="44"/>
      <c r="RH210" s="44"/>
      <c r="RI210" s="44"/>
      <c r="RJ210" s="44"/>
      <c r="RK210" s="44"/>
      <c r="RL210" s="44"/>
      <c r="RM210" s="44"/>
      <c r="RN210" s="44"/>
      <c r="RO210" s="44"/>
      <c r="RP210" s="44"/>
      <c r="RQ210" s="44"/>
      <c r="RR210" s="44"/>
      <c r="RS210" s="44"/>
      <c r="RT210" s="44"/>
      <c r="RU210" s="44"/>
      <c r="RV210" s="44"/>
      <c r="RW210" s="44"/>
      <c r="RX210" s="44"/>
      <c r="RY210" s="44"/>
      <c r="RZ210" s="44"/>
      <c r="SA210" s="44"/>
      <c r="SB210" s="44"/>
      <c r="SC210" s="44"/>
      <c r="SD210" s="44"/>
      <c r="SE210" s="44"/>
      <c r="SF210" s="44"/>
      <c r="SG210" s="44"/>
      <c r="SH210" s="44"/>
      <c r="SI210" s="44"/>
      <c r="SJ210" s="44"/>
      <c r="SK210" s="44"/>
      <c r="SL210" s="44"/>
      <c r="SM210" s="44"/>
      <c r="SN210" s="44"/>
      <c r="SO210" s="44"/>
      <c r="SP210" s="44"/>
      <c r="SQ210" s="44"/>
      <c r="SR210" s="44"/>
      <c r="SS210" s="44"/>
      <c r="ST210" s="44"/>
      <c r="SU210" s="44"/>
      <c r="SV210" s="44"/>
      <c r="SW210" s="44"/>
      <c r="SX210" s="44"/>
      <c r="SY210" s="44"/>
      <c r="SZ210" s="44"/>
      <c r="TA210" s="44"/>
      <c r="TB210" s="44"/>
      <c r="TC210" s="44"/>
      <c r="TD210" s="44"/>
      <c r="TE210" s="44"/>
      <c r="TF210" s="44"/>
      <c r="TG210" s="44"/>
      <c r="TH210" s="44"/>
      <c r="TI210" s="44"/>
      <c r="TJ210" s="44"/>
      <c r="TK210" s="44"/>
      <c r="TL210" s="44"/>
      <c r="TM210" s="44"/>
      <c r="TN210" s="44"/>
      <c r="TO210" s="44"/>
      <c r="TP210" s="44"/>
      <c r="TQ210" s="44"/>
      <c r="TR210" s="44"/>
      <c r="TS210" s="44"/>
      <c r="TT210" s="44"/>
      <c r="TU210" s="44"/>
      <c r="TV210" s="44"/>
      <c r="TW210" s="44"/>
      <c r="TX210" s="44"/>
      <c r="TY210" s="44"/>
      <c r="TZ210" s="44"/>
      <c r="UA210" s="44"/>
      <c r="UB210" s="44"/>
      <c r="UC210" s="44"/>
      <c r="UD210" s="44"/>
      <c r="UE210" s="44"/>
      <c r="UF210" s="44"/>
      <c r="UG210" s="44"/>
      <c r="UH210" s="44"/>
      <c r="UI210" s="44"/>
      <c r="UJ210" s="44"/>
      <c r="UK210" s="44"/>
      <c r="UL210" s="44"/>
      <c r="UM210" s="44"/>
      <c r="UN210" s="44"/>
      <c r="UO210" s="44"/>
      <c r="UP210" s="44"/>
      <c r="UQ210" s="44"/>
      <c r="UR210" s="44"/>
      <c r="US210" s="44"/>
      <c r="UT210" s="44"/>
      <c r="UU210" s="44"/>
      <c r="UV210" s="44"/>
      <c r="UW210" s="44"/>
      <c r="UX210" s="44"/>
      <c r="UY210" s="44"/>
      <c r="UZ210" s="44"/>
      <c r="VA210" s="44"/>
      <c r="VB210" s="44"/>
      <c r="VC210" s="44"/>
      <c r="VD210" s="44"/>
      <c r="VE210" s="44"/>
      <c r="VF210" s="44"/>
      <c r="VG210" s="44"/>
      <c r="VH210" s="44"/>
      <c r="VI210" s="44"/>
      <c r="VJ210" s="44"/>
      <c r="VK210" s="44"/>
      <c r="VL210" s="44"/>
      <c r="VM210" s="44"/>
      <c r="VN210" s="44"/>
      <c r="VO210" s="44"/>
      <c r="VP210" s="44"/>
      <c r="VQ210" s="44"/>
      <c r="VR210" s="44"/>
      <c r="VS210" s="44"/>
      <c r="VT210" s="44"/>
      <c r="VU210" s="44"/>
      <c r="VV210" s="44"/>
      <c r="VW210" s="44"/>
      <c r="VX210" s="44"/>
      <c r="VY210" s="44"/>
      <c r="VZ210" s="44"/>
      <c r="WA210" s="44"/>
      <c r="WB210" s="44"/>
      <c r="WC210" s="44"/>
      <c r="WD210" s="44"/>
      <c r="WE210" s="44"/>
      <c r="WF210" s="44"/>
      <c r="WG210" s="44"/>
      <c r="WH210" s="44"/>
      <c r="WI210" s="44"/>
      <c r="WJ210" s="44"/>
      <c r="WK210" s="44"/>
      <c r="WL210" s="44"/>
      <c r="WM210" s="44"/>
      <c r="WN210" s="44"/>
      <c r="WO210" s="44"/>
      <c r="WP210" s="44"/>
      <c r="WQ210" s="44"/>
      <c r="WR210" s="44"/>
      <c r="WS210" s="44"/>
      <c r="WT210" s="44"/>
      <c r="WU210" s="44"/>
      <c r="WV210" s="44"/>
      <c r="WW210" s="44"/>
      <c r="WX210" s="44"/>
      <c r="WY210" s="44"/>
      <c r="WZ210" s="44"/>
      <c r="XA210" s="44"/>
      <c r="XB210" s="44"/>
      <c r="XC210" s="44"/>
      <c r="XD210" s="44"/>
      <c r="XE210" s="44"/>
      <c r="XF210" s="44"/>
      <c r="XG210" s="44"/>
      <c r="XH210" s="44"/>
      <c r="XI210" s="44"/>
      <c r="XJ210" s="44"/>
      <c r="XK210" s="44"/>
      <c r="XL210" s="44"/>
      <c r="XM210" s="44"/>
      <c r="XN210" s="44"/>
      <c r="XO210" s="44"/>
      <c r="XP210" s="44"/>
      <c r="XQ210" s="44"/>
      <c r="XR210" s="44"/>
      <c r="XS210" s="44"/>
      <c r="XT210" s="44"/>
      <c r="XU210" s="44"/>
      <c r="XV210" s="44"/>
      <c r="XW210" s="44"/>
      <c r="XX210" s="44"/>
      <c r="XY210" s="44"/>
      <c r="XZ210" s="44"/>
      <c r="YA210" s="44"/>
      <c r="YB210" s="44"/>
      <c r="YC210" s="44"/>
      <c r="YD210" s="44"/>
      <c r="YE210" s="44"/>
      <c r="YF210" s="44"/>
      <c r="YG210" s="44"/>
      <c r="YH210" s="44"/>
      <c r="YI210" s="44"/>
      <c r="YJ210" s="44"/>
      <c r="YK210" s="44"/>
      <c r="YL210" s="44"/>
      <c r="YM210" s="44"/>
      <c r="YN210" s="44"/>
      <c r="YO210" s="44"/>
      <c r="YP210" s="44"/>
      <c r="YQ210" s="44"/>
      <c r="YR210" s="44"/>
      <c r="YS210" s="44"/>
      <c r="YT210" s="44"/>
      <c r="YU210" s="44"/>
      <c r="YV210" s="44"/>
      <c r="YW210" s="44"/>
      <c r="YX210" s="44"/>
      <c r="YY210" s="44"/>
      <c r="YZ210" s="44"/>
      <c r="ZA210" s="44"/>
      <c r="ZB210" s="44"/>
      <c r="ZC210" s="44"/>
      <c r="ZD210" s="44"/>
      <c r="ZE210" s="44"/>
      <c r="ZF210" s="44"/>
      <c r="ZG210" s="44"/>
      <c r="ZH210" s="44"/>
      <c r="ZI210" s="44"/>
      <c r="ZJ210" s="44"/>
      <c r="ZK210" s="44"/>
      <c r="ZL210" s="44"/>
      <c r="ZM210" s="44"/>
      <c r="ZN210" s="44"/>
      <c r="ZO210" s="44"/>
      <c r="ZP210" s="44"/>
      <c r="ZQ210" s="44"/>
      <c r="ZR210" s="44"/>
      <c r="ZS210" s="44"/>
      <c r="ZT210" s="44"/>
      <c r="ZU210" s="44"/>
      <c r="ZV210" s="44"/>
      <c r="ZW210" s="44"/>
      <c r="ZX210" s="44"/>
      <c r="ZY210" s="44"/>
      <c r="ZZ210" s="44"/>
      <c r="AAA210" s="44"/>
      <c r="AAB210" s="44"/>
      <c r="AAC210" s="44"/>
      <c r="AAD210" s="44"/>
      <c r="AAE210" s="44"/>
      <c r="AAF210" s="44"/>
      <c r="AAG210" s="44"/>
      <c r="AAH210" s="44"/>
      <c r="AAI210" s="44"/>
      <c r="AAJ210" s="44"/>
      <c r="AAK210" s="44"/>
      <c r="AAL210" s="44"/>
      <c r="AAM210" s="44"/>
      <c r="AAN210" s="44"/>
      <c r="AAO210" s="44"/>
      <c r="AAP210" s="44"/>
      <c r="AAQ210" s="44"/>
      <c r="AAR210" s="44"/>
      <c r="AAS210" s="44"/>
      <c r="AAT210" s="44"/>
      <c r="AAU210" s="44"/>
      <c r="AAV210" s="44"/>
      <c r="AAW210" s="44"/>
      <c r="AAX210" s="44"/>
      <c r="AAY210" s="44"/>
      <c r="AAZ210" s="44"/>
      <c r="ABA210" s="44"/>
      <c r="ABB210" s="44"/>
      <c r="ABC210" s="42"/>
    </row>
    <row r="211" spans="1:731" s="6" customFormat="1" ht="17.25" customHeight="1" x14ac:dyDescent="0.2">
      <c r="A211" s="187" t="s">
        <v>58</v>
      </c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  <c r="PI211" s="44"/>
      <c r="PJ211" s="44"/>
      <c r="PK211" s="44"/>
      <c r="PL211" s="44"/>
      <c r="PM211" s="44"/>
      <c r="PN211" s="44"/>
      <c r="PO211" s="44"/>
      <c r="PP211" s="44"/>
      <c r="PQ211" s="44"/>
      <c r="PR211" s="44"/>
      <c r="PS211" s="44"/>
      <c r="PT211" s="44"/>
      <c r="PU211" s="44"/>
      <c r="PV211" s="44"/>
      <c r="PW211" s="44"/>
      <c r="PX211" s="44"/>
      <c r="PY211" s="44"/>
      <c r="PZ211" s="44"/>
      <c r="QA211" s="44"/>
      <c r="QB211" s="44"/>
      <c r="QC211" s="44"/>
      <c r="QD211" s="44"/>
      <c r="QE211" s="44"/>
      <c r="QF211" s="44"/>
      <c r="QG211" s="44"/>
      <c r="QH211" s="44"/>
      <c r="QI211" s="44"/>
      <c r="QJ211" s="44"/>
      <c r="QK211" s="44"/>
      <c r="QL211" s="44"/>
      <c r="QM211" s="44"/>
      <c r="QN211" s="44"/>
      <c r="QO211" s="44"/>
      <c r="QP211" s="44"/>
      <c r="QQ211" s="44"/>
      <c r="QR211" s="44"/>
      <c r="QS211" s="44"/>
      <c r="QT211" s="44"/>
      <c r="QU211" s="44"/>
      <c r="QV211" s="44"/>
      <c r="QW211" s="44"/>
      <c r="QX211" s="44"/>
      <c r="QY211" s="44"/>
      <c r="QZ211" s="44"/>
      <c r="RA211" s="44"/>
      <c r="RB211" s="44"/>
      <c r="RC211" s="44"/>
      <c r="RD211" s="44"/>
      <c r="RE211" s="44"/>
      <c r="RF211" s="44"/>
      <c r="RG211" s="44"/>
      <c r="RH211" s="44"/>
      <c r="RI211" s="44"/>
      <c r="RJ211" s="44"/>
      <c r="RK211" s="44"/>
      <c r="RL211" s="44"/>
      <c r="RM211" s="44"/>
      <c r="RN211" s="44"/>
      <c r="RO211" s="44"/>
      <c r="RP211" s="44"/>
      <c r="RQ211" s="44"/>
      <c r="RR211" s="44"/>
      <c r="RS211" s="44"/>
      <c r="RT211" s="44"/>
      <c r="RU211" s="44"/>
      <c r="RV211" s="44"/>
      <c r="RW211" s="44"/>
      <c r="RX211" s="44"/>
      <c r="RY211" s="44"/>
      <c r="RZ211" s="44"/>
      <c r="SA211" s="44"/>
      <c r="SB211" s="44"/>
      <c r="SC211" s="44"/>
      <c r="SD211" s="44"/>
      <c r="SE211" s="44"/>
      <c r="SF211" s="44"/>
      <c r="SG211" s="44"/>
      <c r="SH211" s="44"/>
      <c r="SI211" s="44"/>
      <c r="SJ211" s="44"/>
      <c r="SK211" s="44"/>
      <c r="SL211" s="44"/>
      <c r="SM211" s="44"/>
      <c r="SN211" s="44"/>
      <c r="SO211" s="44"/>
      <c r="SP211" s="44"/>
      <c r="SQ211" s="44"/>
      <c r="SR211" s="44"/>
      <c r="SS211" s="44"/>
      <c r="ST211" s="44"/>
      <c r="SU211" s="44"/>
      <c r="SV211" s="44"/>
      <c r="SW211" s="44"/>
      <c r="SX211" s="44"/>
      <c r="SY211" s="44"/>
      <c r="SZ211" s="44"/>
      <c r="TA211" s="44"/>
      <c r="TB211" s="44"/>
      <c r="TC211" s="44"/>
      <c r="TD211" s="44"/>
      <c r="TE211" s="44"/>
      <c r="TF211" s="44"/>
      <c r="TG211" s="44"/>
      <c r="TH211" s="44"/>
      <c r="TI211" s="44"/>
      <c r="TJ211" s="44"/>
      <c r="TK211" s="44"/>
      <c r="TL211" s="44"/>
      <c r="TM211" s="44"/>
      <c r="TN211" s="44"/>
      <c r="TO211" s="44"/>
      <c r="TP211" s="44"/>
      <c r="TQ211" s="44"/>
      <c r="TR211" s="44"/>
      <c r="TS211" s="44"/>
      <c r="TT211" s="44"/>
      <c r="TU211" s="44"/>
      <c r="TV211" s="44"/>
      <c r="TW211" s="44"/>
      <c r="TX211" s="44"/>
      <c r="TY211" s="44"/>
      <c r="TZ211" s="44"/>
      <c r="UA211" s="44"/>
      <c r="UB211" s="44"/>
      <c r="UC211" s="44"/>
      <c r="UD211" s="44"/>
      <c r="UE211" s="44"/>
      <c r="UF211" s="44"/>
      <c r="UG211" s="44"/>
      <c r="UH211" s="44"/>
      <c r="UI211" s="44"/>
      <c r="UJ211" s="44"/>
      <c r="UK211" s="44"/>
      <c r="UL211" s="44"/>
      <c r="UM211" s="44"/>
      <c r="UN211" s="44"/>
      <c r="UO211" s="44"/>
      <c r="UP211" s="44"/>
      <c r="UQ211" s="44"/>
      <c r="UR211" s="44"/>
      <c r="US211" s="44"/>
      <c r="UT211" s="44"/>
      <c r="UU211" s="44"/>
      <c r="UV211" s="44"/>
      <c r="UW211" s="44"/>
      <c r="UX211" s="44"/>
      <c r="UY211" s="44"/>
      <c r="UZ211" s="44"/>
      <c r="VA211" s="44"/>
      <c r="VB211" s="44"/>
      <c r="VC211" s="44"/>
      <c r="VD211" s="44"/>
      <c r="VE211" s="44"/>
      <c r="VF211" s="44"/>
      <c r="VG211" s="44"/>
      <c r="VH211" s="44"/>
      <c r="VI211" s="44"/>
      <c r="VJ211" s="44"/>
      <c r="VK211" s="44"/>
      <c r="VL211" s="44"/>
      <c r="VM211" s="44"/>
      <c r="VN211" s="44"/>
      <c r="VO211" s="44"/>
      <c r="VP211" s="44"/>
      <c r="VQ211" s="44"/>
      <c r="VR211" s="44"/>
      <c r="VS211" s="44"/>
      <c r="VT211" s="44"/>
      <c r="VU211" s="44"/>
      <c r="VV211" s="44"/>
      <c r="VW211" s="44"/>
      <c r="VX211" s="44"/>
      <c r="VY211" s="44"/>
      <c r="VZ211" s="44"/>
      <c r="WA211" s="44"/>
      <c r="WB211" s="44"/>
      <c r="WC211" s="44"/>
      <c r="WD211" s="44"/>
      <c r="WE211" s="44"/>
      <c r="WF211" s="44"/>
      <c r="WG211" s="44"/>
      <c r="WH211" s="44"/>
      <c r="WI211" s="44"/>
      <c r="WJ211" s="44"/>
      <c r="WK211" s="44"/>
      <c r="WL211" s="44"/>
      <c r="WM211" s="44"/>
      <c r="WN211" s="44"/>
      <c r="WO211" s="44"/>
      <c r="WP211" s="44"/>
      <c r="WQ211" s="44"/>
      <c r="WR211" s="44"/>
      <c r="WS211" s="44"/>
      <c r="WT211" s="44"/>
      <c r="WU211" s="44"/>
      <c r="WV211" s="44"/>
      <c r="WW211" s="44"/>
      <c r="WX211" s="44"/>
      <c r="WY211" s="44"/>
      <c r="WZ211" s="44"/>
      <c r="XA211" s="44"/>
      <c r="XB211" s="44"/>
      <c r="XC211" s="44"/>
      <c r="XD211" s="44"/>
      <c r="XE211" s="44"/>
      <c r="XF211" s="44"/>
      <c r="XG211" s="44"/>
      <c r="XH211" s="44"/>
      <c r="XI211" s="44"/>
      <c r="XJ211" s="44"/>
      <c r="XK211" s="44"/>
      <c r="XL211" s="44"/>
      <c r="XM211" s="44"/>
      <c r="XN211" s="44"/>
      <c r="XO211" s="44"/>
      <c r="XP211" s="44"/>
      <c r="XQ211" s="44"/>
      <c r="XR211" s="44"/>
      <c r="XS211" s="44"/>
      <c r="XT211" s="44"/>
      <c r="XU211" s="44"/>
      <c r="XV211" s="44"/>
      <c r="XW211" s="44"/>
      <c r="XX211" s="44"/>
      <c r="XY211" s="44"/>
      <c r="XZ211" s="44"/>
      <c r="YA211" s="44"/>
      <c r="YB211" s="44"/>
      <c r="YC211" s="44"/>
      <c r="YD211" s="44"/>
      <c r="YE211" s="44"/>
      <c r="YF211" s="44"/>
      <c r="YG211" s="44"/>
      <c r="YH211" s="44"/>
      <c r="YI211" s="44"/>
      <c r="YJ211" s="44"/>
      <c r="YK211" s="44"/>
      <c r="YL211" s="44"/>
      <c r="YM211" s="44"/>
      <c r="YN211" s="44"/>
      <c r="YO211" s="44"/>
      <c r="YP211" s="44"/>
      <c r="YQ211" s="44"/>
      <c r="YR211" s="44"/>
      <c r="YS211" s="44"/>
      <c r="YT211" s="44"/>
      <c r="YU211" s="44"/>
      <c r="YV211" s="44"/>
      <c r="YW211" s="44"/>
      <c r="YX211" s="44"/>
      <c r="YY211" s="44"/>
      <c r="YZ211" s="44"/>
      <c r="ZA211" s="44"/>
      <c r="ZB211" s="44"/>
      <c r="ZC211" s="44"/>
      <c r="ZD211" s="44"/>
      <c r="ZE211" s="44"/>
      <c r="ZF211" s="44"/>
      <c r="ZG211" s="44"/>
      <c r="ZH211" s="44"/>
      <c r="ZI211" s="44"/>
      <c r="ZJ211" s="44"/>
      <c r="ZK211" s="44"/>
      <c r="ZL211" s="44"/>
      <c r="ZM211" s="44"/>
      <c r="ZN211" s="44"/>
      <c r="ZO211" s="44"/>
      <c r="ZP211" s="44"/>
      <c r="ZQ211" s="44"/>
      <c r="ZR211" s="44"/>
      <c r="ZS211" s="44"/>
      <c r="ZT211" s="44"/>
      <c r="ZU211" s="44"/>
      <c r="ZV211" s="44"/>
      <c r="ZW211" s="44"/>
      <c r="ZX211" s="44"/>
      <c r="ZY211" s="44"/>
      <c r="ZZ211" s="44"/>
      <c r="AAA211" s="44"/>
      <c r="AAB211" s="44"/>
      <c r="AAC211" s="44"/>
      <c r="AAD211" s="44"/>
      <c r="AAE211" s="44"/>
      <c r="AAF211" s="44"/>
      <c r="AAG211" s="44"/>
      <c r="AAH211" s="44"/>
      <c r="AAI211" s="44"/>
      <c r="AAJ211" s="44"/>
      <c r="AAK211" s="44"/>
      <c r="AAL211" s="44"/>
      <c r="AAM211" s="44"/>
      <c r="AAN211" s="44"/>
      <c r="AAO211" s="44"/>
      <c r="AAP211" s="44"/>
      <c r="AAQ211" s="44"/>
      <c r="AAR211" s="44"/>
      <c r="AAS211" s="44"/>
      <c r="AAT211" s="44"/>
      <c r="AAU211" s="44"/>
      <c r="AAV211" s="44"/>
      <c r="AAW211" s="44"/>
      <c r="AAX211" s="44"/>
      <c r="AAY211" s="44"/>
      <c r="AAZ211" s="44"/>
      <c r="ABA211" s="44"/>
      <c r="ABB211" s="44"/>
      <c r="ABC211" s="42"/>
    </row>
    <row r="212" spans="1:731" s="6" customFormat="1" ht="117" customHeight="1" x14ac:dyDescent="0.2">
      <c r="A212" s="187" t="s">
        <v>59</v>
      </c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  <c r="PI212" s="44"/>
      <c r="PJ212" s="44"/>
      <c r="PK212" s="44"/>
      <c r="PL212" s="44"/>
      <c r="PM212" s="44"/>
      <c r="PN212" s="44"/>
      <c r="PO212" s="44"/>
      <c r="PP212" s="44"/>
      <c r="PQ212" s="44"/>
      <c r="PR212" s="44"/>
      <c r="PS212" s="44"/>
      <c r="PT212" s="44"/>
      <c r="PU212" s="44"/>
      <c r="PV212" s="44"/>
      <c r="PW212" s="44"/>
      <c r="PX212" s="44"/>
      <c r="PY212" s="44"/>
      <c r="PZ212" s="44"/>
      <c r="QA212" s="44"/>
      <c r="QB212" s="44"/>
      <c r="QC212" s="44"/>
      <c r="QD212" s="44"/>
      <c r="QE212" s="44"/>
      <c r="QF212" s="44"/>
      <c r="QG212" s="44"/>
      <c r="QH212" s="44"/>
      <c r="QI212" s="44"/>
      <c r="QJ212" s="44"/>
      <c r="QK212" s="44"/>
      <c r="QL212" s="44"/>
      <c r="QM212" s="44"/>
      <c r="QN212" s="44"/>
      <c r="QO212" s="44"/>
      <c r="QP212" s="44"/>
      <c r="QQ212" s="44"/>
      <c r="QR212" s="44"/>
      <c r="QS212" s="44"/>
      <c r="QT212" s="44"/>
      <c r="QU212" s="44"/>
      <c r="QV212" s="44"/>
      <c r="QW212" s="44"/>
      <c r="QX212" s="44"/>
      <c r="QY212" s="44"/>
      <c r="QZ212" s="44"/>
      <c r="RA212" s="44"/>
      <c r="RB212" s="44"/>
      <c r="RC212" s="44"/>
      <c r="RD212" s="44"/>
      <c r="RE212" s="44"/>
      <c r="RF212" s="44"/>
      <c r="RG212" s="44"/>
      <c r="RH212" s="44"/>
      <c r="RI212" s="44"/>
      <c r="RJ212" s="44"/>
      <c r="RK212" s="44"/>
      <c r="RL212" s="44"/>
      <c r="RM212" s="44"/>
      <c r="RN212" s="44"/>
      <c r="RO212" s="44"/>
      <c r="RP212" s="44"/>
      <c r="RQ212" s="44"/>
      <c r="RR212" s="44"/>
      <c r="RS212" s="44"/>
      <c r="RT212" s="44"/>
      <c r="RU212" s="44"/>
      <c r="RV212" s="44"/>
      <c r="RW212" s="44"/>
      <c r="RX212" s="44"/>
      <c r="RY212" s="44"/>
      <c r="RZ212" s="44"/>
      <c r="SA212" s="44"/>
      <c r="SB212" s="44"/>
      <c r="SC212" s="44"/>
      <c r="SD212" s="44"/>
      <c r="SE212" s="44"/>
      <c r="SF212" s="44"/>
      <c r="SG212" s="44"/>
      <c r="SH212" s="44"/>
      <c r="SI212" s="44"/>
      <c r="SJ212" s="44"/>
      <c r="SK212" s="44"/>
      <c r="SL212" s="44"/>
      <c r="SM212" s="44"/>
      <c r="SN212" s="44"/>
      <c r="SO212" s="44"/>
      <c r="SP212" s="44"/>
      <c r="SQ212" s="44"/>
      <c r="SR212" s="44"/>
      <c r="SS212" s="44"/>
      <c r="ST212" s="44"/>
      <c r="SU212" s="44"/>
      <c r="SV212" s="44"/>
      <c r="SW212" s="44"/>
      <c r="SX212" s="44"/>
      <c r="SY212" s="44"/>
      <c r="SZ212" s="44"/>
      <c r="TA212" s="44"/>
      <c r="TB212" s="44"/>
      <c r="TC212" s="44"/>
      <c r="TD212" s="44"/>
      <c r="TE212" s="44"/>
      <c r="TF212" s="44"/>
      <c r="TG212" s="44"/>
      <c r="TH212" s="44"/>
      <c r="TI212" s="44"/>
      <c r="TJ212" s="44"/>
      <c r="TK212" s="44"/>
      <c r="TL212" s="44"/>
      <c r="TM212" s="44"/>
      <c r="TN212" s="44"/>
      <c r="TO212" s="44"/>
      <c r="TP212" s="44"/>
      <c r="TQ212" s="44"/>
      <c r="TR212" s="44"/>
      <c r="TS212" s="44"/>
      <c r="TT212" s="44"/>
      <c r="TU212" s="44"/>
      <c r="TV212" s="44"/>
      <c r="TW212" s="44"/>
      <c r="TX212" s="44"/>
      <c r="TY212" s="44"/>
      <c r="TZ212" s="44"/>
      <c r="UA212" s="44"/>
      <c r="UB212" s="44"/>
      <c r="UC212" s="44"/>
      <c r="UD212" s="44"/>
      <c r="UE212" s="44"/>
      <c r="UF212" s="44"/>
      <c r="UG212" s="44"/>
      <c r="UH212" s="44"/>
      <c r="UI212" s="44"/>
      <c r="UJ212" s="44"/>
      <c r="UK212" s="44"/>
      <c r="UL212" s="44"/>
      <c r="UM212" s="44"/>
      <c r="UN212" s="44"/>
      <c r="UO212" s="44"/>
      <c r="UP212" s="44"/>
      <c r="UQ212" s="44"/>
      <c r="UR212" s="44"/>
      <c r="US212" s="44"/>
      <c r="UT212" s="44"/>
      <c r="UU212" s="44"/>
      <c r="UV212" s="44"/>
      <c r="UW212" s="44"/>
      <c r="UX212" s="44"/>
      <c r="UY212" s="44"/>
      <c r="UZ212" s="44"/>
      <c r="VA212" s="44"/>
      <c r="VB212" s="44"/>
      <c r="VC212" s="44"/>
      <c r="VD212" s="44"/>
      <c r="VE212" s="44"/>
      <c r="VF212" s="44"/>
      <c r="VG212" s="44"/>
      <c r="VH212" s="44"/>
      <c r="VI212" s="44"/>
      <c r="VJ212" s="44"/>
      <c r="VK212" s="44"/>
      <c r="VL212" s="44"/>
      <c r="VM212" s="44"/>
      <c r="VN212" s="44"/>
      <c r="VO212" s="44"/>
      <c r="VP212" s="44"/>
      <c r="VQ212" s="44"/>
      <c r="VR212" s="44"/>
      <c r="VS212" s="44"/>
      <c r="VT212" s="44"/>
      <c r="VU212" s="44"/>
      <c r="VV212" s="44"/>
      <c r="VW212" s="44"/>
      <c r="VX212" s="44"/>
      <c r="VY212" s="44"/>
      <c r="VZ212" s="44"/>
      <c r="WA212" s="44"/>
      <c r="WB212" s="44"/>
      <c r="WC212" s="44"/>
      <c r="WD212" s="44"/>
      <c r="WE212" s="44"/>
      <c r="WF212" s="44"/>
      <c r="WG212" s="44"/>
      <c r="WH212" s="44"/>
      <c r="WI212" s="44"/>
      <c r="WJ212" s="44"/>
      <c r="WK212" s="44"/>
      <c r="WL212" s="44"/>
      <c r="WM212" s="44"/>
      <c r="WN212" s="44"/>
      <c r="WO212" s="44"/>
      <c r="WP212" s="44"/>
      <c r="WQ212" s="44"/>
      <c r="WR212" s="44"/>
      <c r="WS212" s="44"/>
      <c r="WT212" s="44"/>
      <c r="WU212" s="44"/>
      <c r="WV212" s="44"/>
      <c r="WW212" s="44"/>
      <c r="WX212" s="44"/>
      <c r="WY212" s="44"/>
      <c r="WZ212" s="44"/>
      <c r="XA212" s="44"/>
      <c r="XB212" s="44"/>
      <c r="XC212" s="44"/>
      <c r="XD212" s="44"/>
      <c r="XE212" s="44"/>
      <c r="XF212" s="44"/>
      <c r="XG212" s="44"/>
      <c r="XH212" s="44"/>
      <c r="XI212" s="44"/>
      <c r="XJ212" s="44"/>
      <c r="XK212" s="44"/>
      <c r="XL212" s="44"/>
      <c r="XM212" s="44"/>
      <c r="XN212" s="44"/>
      <c r="XO212" s="44"/>
      <c r="XP212" s="44"/>
      <c r="XQ212" s="44"/>
      <c r="XR212" s="44"/>
      <c r="XS212" s="44"/>
      <c r="XT212" s="44"/>
      <c r="XU212" s="44"/>
      <c r="XV212" s="44"/>
      <c r="XW212" s="44"/>
      <c r="XX212" s="44"/>
      <c r="XY212" s="44"/>
      <c r="XZ212" s="44"/>
      <c r="YA212" s="44"/>
      <c r="YB212" s="44"/>
      <c r="YC212" s="44"/>
      <c r="YD212" s="44"/>
      <c r="YE212" s="44"/>
      <c r="YF212" s="44"/>
      <c r="YG212" s="44"/>
      <c r="YH212" s="44"/>
      <c r="YI212" s="44"/>
      <c r="YJ212" s="44"/>
      <c r="YK212" s="44"/>
      <c r="YL212" s="44"/>
      <c r="YM212" s="44"/>
      <c r="YN212" s="44"/>
      <c r="YO212" s="44"/>
      <c r="YP212" s="44"/>
      <c r="YQ212" s="44"/>
      <c r="YR212" s="44"/>
      <c r="YS212" s="44"/>
      <c r="YT212" s="44"/>
      <c r="YU212" s="44"/>
      <c r="YV212" s="44"/>
      <c r="YW212" s="44"/>
      <c r="YX212" s="44"/>
      <c r="YY212" s="44"/>
      <c r="YZ212" s="44"/>
      <c r="ZA212" s="44"/>
      <c r="ZB212" s="44"/>
      <c r="ZC212" s="44"/>
      <c r="ZD212" s="44"/>
      <c r="ZE212" s="44"/>
      <c r="ZF212" s="44"/>
      <c r="ZG212" s="44"/>
      <c r="ZH212" s="44"/>
      <c r="ZI212" s="44"/>
      <c r="ZJ212" s="44"/>
      <c r="ZK212" s="44"/>
      <c r="ZL212" s="44"/>
      <c r="ZM212" s="44"/>
      <c r="ZN212" s="44"/>
      <c r="ZO212" s="44"/>
      <c r="ZP212" s="44"/>
      <c r="ZQ212" s="44"/>
      <c r="ZR212" s="44"/>
      <c r="ZS212" s="44"/>
      <c r="ZT212" s="44"/>
      <c r="ZU212" s="44"/>
      <c r="ZV212" s="44"/>
      <c r="ZW212" s="44"/>
      <c r="ZX212" s="44"/>
      <c r="ZY212" s="44"/>
      <c r="ZZ212" s="44"/>
      <c r="AAA212" s="44"/>
      <c r="AAB212" s="44"/>
      <c r="AAC212" s="44"/>
      <c r="AAD212" s="44"/>
      <c r="AAE212" s="44"/>
      <c r="AAF212" s="44"/>
      <c r="AAG212" s="44"/>
      <c r="AAH212" s="44"/>
      <c r="AAI212" s="44"/>
      <c r="AAJ212" s="44"/>
      <c r="AAK212" s="44"/>
      <c r="AAL212" s="44"/>
      <c r="AAM212" s="44"/>
      <c r="AAN212" s="44"/>
      <c r="AAO212" s="44"/>
      <c r="AAP212" s="44"/>
      <c r="AAQ212" s="44"/>
      <c r="AAR212" s="44"/>
      <c r="AAS212" s="44"/>
      <c r="AAT212" s="44"/>
      <c r="AAU212" s="44"/>
      <c r="AAV212" s="44"/>
      <c r="AAW212" s="44"/>
      <c r="AAX212" s="44"/>
      <c r="AAY212" s="44"/>
      <c r="AAZ212" s="44"/>
      <c r="ABA212" s="44"/>
      <c r="ABB212" s="44"/>
      <c r="ABC212" s="42"/>
    </row>
    <row r="213" spans="1:731" ht="53.25" customHeight="1" x14ac:dyDescent="0.2">
      <c r="A213" s="169" t="s">
        <v>123</v>
      </c>
      <c r="B213" s="169" t="s">
        <v>124</v>
      </c>
      <c r="C213" s="19">
        <v>100</v>
      </c>
      <c r="D213" s="8"/>
      <c r="E213" s="8">
        <v>100</v>
      </c>
      <c r="F213" s="8"/>
      <c r="G213" s="19">
        <v>77.605000000000004</v>
      </c>
      <c r="H213" s="6"/>
      <c r="I213" s="6"/>
      <c r="J213" s="169"/>
      <c r="K213" s="169"/>
      <c r="L213" s="169"/>
      <c r="M213" s="169"/>
      <c r="N213" s="169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  <c r="PI213" s="44"/>
      <c r="PJ213" s="44"/>
      <c r="PK213" s="44"/>
      <c r="PL213" s="44"/>
      <c r="PM213" s="44"/>
      <c r="PN213" s="44"/>
      <c r="PO213" s="44"/>
      <c r="PP213" s="44"/>
      <c r="PQ213" s="44"/>
      <c r="PR213" s="44"/>
      <c r="PS213" s="44"/>
      <c r="PT213" s="44"/>
      <c r="PU213" s="44"/>
      <c r="PV213" s="44"/>
      <c r="PW213" s="44"/>
      <c r="PX213" s="44"/>
      <c r="PY213" s="44"/>
      <c r="PZ213" s="44"/>
      <c r="QA213" s="44"/>
      <c r="QB213" s="44"/>
      <c r="QC213" s="44"/>
      <c r="QD213" s="44"/>
      <c r="QE213" s="44"/>
      <c r="QF213" s="44"/>
      <c r="QG213" s="44"/>
      <c r="QH213" s="44"/>
      <c r="QI213" s="44"/>
      <c r="QJ213" s="44"/>
      <c r="QK213" s="44"/>
      <c r="QL213" s="44"/>
      <c r="QM213" s="44"/>
      <c r="QN213" s="44"/>
      <c r="QO213" s="44"/>
      <c r="QP213" s="44"/>
      <c r="QQ213" s="44"/>
      <c r="QR213" s="44"/>
      <c r="QS213" s="44"/>
      <c r="QT213" s="44"/>
      <c r="QU213" s="44"/>
      <c r="QV213" s="44"/>
      <c r="QW213" s="44"/>
      <c r="QX213" s="44"/>
      <c r="QY213" s="44"/>
      <c r="QZ213" s="44"/>
      <c r="RA213" s="44"/>
      <c r="RB213" s="44"/>
      <c r="RC213" s="44"/>
      <c r="RD213" s="44"/>
      <c r="RE213" s="44"/>
      <c r="RF213" s="44"/>
      <c r="RG213" s="44"/>
      <c r="RH213" s="44"/>
      <c r="RI213" s="44"/>
      <c r="RJ213" s="44"/>
      <c r="RK213" s="44"/>
      <c r="RL213" s="44"/>
      <c r="RM213" s="44"/>
      <c r="RN213" s="44"/>
      <c r="RO213" s="44"/>
      <c r="RP213" s="44"/>
      <c r="RQ213" s="44"/>
      <c r="RR213" s="44"/>
      <c r="RS213" s="44"/>
      <c r="RT213" s="44"/>
      <c r="RU213" s="44"/>
      <c r="RV213" s="44"/>
      <c r="RW213" s="44"/>
      <c r="RX213" s="44"/>
      <c r="RY213" s="44"/>
      <c r="RZ213" s="44"/>
      <c r="SA213" s="44"/>
      <c r="SB213" s="44"/>
      <c r="SC213" s="44"/>
      <c r="SD213" s="44"/>
      <c r="SE213" s="44"/>
      <c r="SF213" s="44"/>
      <c r="SG213" s="44"/>
      <c r="SH213" s="44"/>
      <c r="SI213" s="44"/>
      <c r="SJ213" s="44"/>
      <c r="SK213" s="44"/>
      <c r="SL213" s="44"/>
      <c r="SM213" s="44"/>
      <c r="SN213" s="44"/>
      <c r="SO213" s="44"/>
      <c r="SP213" s="44"/>
      <c r="SQ213" s="44"/>
      <c r="SR213" s="44"/>
      <c r="SS213" s="44"/>
      <c r="ST213" s="44"/>
      <c r="SU213" s="44"/>
      <c r="SV213" s="44"/>
      <c r="SW213" s="44"/>
      <c r="SX213" s="44"/>
      <c r="SY213" s="44"/>
      <c r="SZ213" s="44"/>
      <c r="TA213" s="44"/>
      <c r="TB213" s="44"/>
      <c r="TC213" s="44"/>
      <c r="TD213" s="44"/>
      <c r="TE213" s="44"/>
      <c r="TF213" s="44"/>
      <c r="TG213" s="44"/>
      <c r="TH213" s="44"/>
      <c r="TI213" s="44"/>
      <c r="TJ213" s="44"/>
      <c r="TK213" s="44"/>
      <c r="TL213" s="44"/>
      <c r="TM213" s="44"/>
      <c r="TN213" s="44"/>
      <c r="TO213" s="44"/>
      <c r="TP213" s="44"/>
      <c r="TQ213" s="44"/>
      <c r="TR213" s="44"/>
      <c r="TS213" s="44"/>
      <c r="TT213" s="44"/>
      <c r="TU213" s="44"/>
      <c r="TV213" s="44"/>
      <c r="TW213" s="44"/>
      <c r="TX213" s="44"/>
      <c r="TY213" s="44"/>
      <c r="TZ213" s="44"/>
      <c r="UA213" s="44"/>
      <c r="UB213" s="44"/>
      <c r="UC213" s="44"/>
      <c r="UD213" s="44"/>
      <c r="UE213" s="44"/>
      <c r="UF213" s="44"/>
      <c r="UG213" s="44"/>
      <c r="UH213" s="44"/>
      <c r="UI213" s="44"/>
      <c r="UJ213" s="44"/>
      <c r="UK213" s="44"/>
      <c r="UL213" s="44"/>
      <c r="UM213" s="44"/>
      <c r="UN213" s="44"/>
      <c r="UO213" s="44"/>
      <c r="UP213" s="44"/>
      <c r="UQ213" s="44"/>
      <c r="UR213" s="44"/>
      <c r="US213" s="44"/>
      <c r="UT213" s="44"/>
      <c r="UU213" s="44"/>
      <c r="UV213" s="44"/>
      <c r="UW213" s="44"/>
      <c r="UX213" s="44"/>
      <c r="UY213" s="44"/>
      <c r="UZ213" s="44"/>
      <c r="VA213" s="44"/>
      <c r="VB213" s="44"/>
      <c r="VC213" s="44"/>
      <c r="VD213" s="44"/>
      <c r="VE213" s="44"/>
      <c r="VF213" s="44"/>
      <c r="VG213" s="44"/>
      <c r="VH213" s="44"/>
      <c r="VI213" s="44"/>
      <c r="VJ213" s="44"/>
      <c r="VK213" s="44"/>
      <c r="VL213" s="44"/>
      <c r="VM213" s="44"/>
      <c r="VN213" s="44"/>
      <c r="VO213" s="44"/>
      <c r="VP213" s="44"/>
      <c r="VQ213" s="44"/>
      <c r="VR213" s="44"/>
      <c r="VS213" s="44"/>
      <c r="VT213" s="44"/>
      <c r="VU213" s="44"/>
      <c r="VV213" s="44"/>
      <c r="VW213" s="44"/>
      <c r="VX213" s="44"/>
      <c r="VY213" s="44"/>
      <c r="VZ213" s="44"/>
      <c r="WA213" s="44"/>
      <c r="WB213" s="44"/>
      <c r="WC213" s="44"/>
      <c r="WD213" s="44"/>
      <c r="WE213" s="44"/>
      <c r="WF213" s="44"/>
      <c r="WG213" s="44"/>
      <c r="WH213" s="44"/>
      <c r="WI213" s="44"/>
      <c r="WJ213" s="44"/>
      <c r="WK213" s="44"/>
      <c r="WL213" s="44"/>
      <c r="WM213" s="44"/>
      <c r="WN213" s="44"/>
      <c r="WO213" s="44"/>
      <c r="WP213" s="44"/>
      <c r="WQ213" s="44"/>
      <c r="WR213" s="44"/>
      <c r="WS213" s="44"/>
      <c r="WT213" s="44"/>
      <c r="WU213" s="44"/>
      <c r="WV213" s="44"/>
      <c r="WW213" s="44"/>
      <c r="WX213" s="44"/>
      <c r="WY213" s="44"/>
      <c r="WZ213" s="44"/>
      <c r="XA213" s="44"/>
      <c r="XB213" s="44"/>
      <c r="XC213" s="44"/>
      <c r="XD213" s="44"/>
      <c r="XE213" s="44"/>
      <c r="XF213" s="44"/>
      <c r="XG213" s="44"/>
      <c r="XH213" s="44"/>
      <c r="XI213" s="44"/>
      <c r="XJ213" s="44"/>
      <c r="XK213" s="44"/>
      <c r="XL213" s="44"/>
      <c r="XM213" s="44"/>
      <c r="XN213" s="44"/>
      <c r="XO213" s="44"/>
      <c r="XP213" s="44"/>
      <c r="XQ213" s="44"/>
      <c r="XR213" s="44"/>
      <c r="XS213" s="44"/>
      <c r="XT213" s="44"/>
      <c r="XU213" s="44"/>
      <c r="XV213" s="44"/>
      <c r="XW213" s="44"/>
      <c r="XX213" s="44"/>
      <c r="XY213" s="44"/>
      <c r="XZ213" s="44"/>
      <c r="YA213" s="44"/>
      <c r="YB213" s="44"/>
      <c r="YC213" s="44"/>
      <c r="YD213" s="44"/>
      <c r="YE213" s="44"/>
      <c r="YF213" s="44"/>
      <c r="YG213" s="44"/>
      <c r="YH213" s="44"/>
      <c r="YI213" s="44"/>
      <c r="YJ213" s="44"/>
      <c r="YK213" s="44"/>
      <c r="YL213" s="44"/>
      <c r="YM213" s="44"/>
      <c r="YN213" s="44"/>
      <c r="YO213" s="44"/>
      <c r="YP213" s="44"/>
      <c r="YQ213" s="44"/>
      <c r="YR213" s="44"/>
      <c r="YS213" s="44"/>
      <c r="YT213" s="44"/>
      <c r="YU213" s="44"/>
      <c r="YV213" s="44"/>
      <c r="YW213" s="44"/>
      <c r="YX213" s="44"/>
      <c r="YY213" s="44"/>
      <c r="YZ213" s="44"/>
      <c r="ZA213" s="44"/>
      <c r="ZB213" s="44"/>
      <c r="ZC213" s="44"/>
      <c r="ZD213" s="44"/>
      <c r="ZE213" s="44"/>
      <c r="ZF213" s="44"/>
      <c r="ZG213" s="44"/>
      <c r="ZH213" s="44"/>
      <c r="ZI213" s="44"/>
      <c r="ZJ213" s="44"/>
      <c r="ZK213" s="44"/>
      <c r="ZL213" s="44"/>
      <c r="ZM213" s="44"/>
      <c r="ZN213" s="44"/>
      <c r="ZO213" s="44"/>
      <c r="ZP213" s="44"/>
      <c r="ZQ213" s="44"/>
      <c r="ZR213" s="44"/>
      <c r="ZS213" s="44"/>
      <c r="ZT213" s="44"/>
      <c r="ZU213" s="44"/>
      <c r="ZV213" s="44"/>
      <c r="ZW213" s="44"/>
      <c r="ZX213" s="44"/>
      <c r="ZY213" s="44"/>
      <c r="ZZ213" s="44"/>
      <c r="AAA213" s="44"/>
      <c r="AAB213" s="44"/>
      <c r="AAC213" s="44"/>
      <c r="AAD213" s="44"/>
      <c r="AAE213" s="44"/>
      <c r="AAF213" s="44"/>
      <c r="AAG213" s="44"/>
      <c r="AAH213" s="44"/>
      <c r="AAI213" s="44"/>
      <c r="AAJ213" s="44"/>
      <c r="AAK213" s="44"/>
      <c r="AAL213" s="44"/>
      <c r="AAM213" s="44"/>
      <c r="AAN213" s="44"/>
      <c r="AAO213" s="44"/>
      <c r="AAP213" s="44"/>
      <c r="AAQ213" s="44"/>
      <c r="AAR213" s="44"/>
      <c r="AAS213" s="44"/>
      <c r="AAT213" s="44"/>
      <c r="AAU213" s="44"/>
      <c r="AAV213" s="44"/>
      <c r="AAW213" s="44"/>
      <c r="AAX213" s="44"/>
      <c r="AAY213" s="44"/>
      <c r="AAZ213" s="44"/>
      <c r="ABA213" s="44"/>
      <c r="ABB213" s="44"/>
    </row>
    <row r="214" spans="1:731" x14ac:dyDescent="0.2">
      <c r="A214" s="95" t="s">
        <v>167</v>
      </c>
      <c r="B214" s="53"/>
      <c r="C214" s="59">
        <f>C213</f>
        <v>100</v>
      </c>
      <c r="D214" s="59">
        <f t="shared" ref="D214:G215" si="26">D213</f>
        <v>0</v>
      </c>
      <c r="E214" s="59">
        <f t="shared" si="26"/>
        <v>100</v>
      </c>
      <c r="F214" s="59">
        <f t="shared" si="26"/>
        <v>0</v>
      </c>
      <c r="G214" s="59">
        <f t="shared" si="26"/>
        <v>77.605000000000004</v>
      </c>
      <c r="H214" s="55"/>
      <c r="I214" s="55"/>
      <c r="J214" s="53"/>
      <c r="K214" s="53"/>
      <c r="L214" s="53"/>
      <c r="M214" s="53"/>
      <c r="N214" s="53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  <c r="PI214" s="44"/>
      <c r="PJ214" s="44"/>
      <c r="PK214" s="44"/>
      <c r="PL214" s="44"/>
      <c r="PM214" s="44"/>
      <c r="PN214" s="44"/>
      <c r="PO214" s="44"/>
      <c r="PP214" s="44"/>
      <c r="PQ214" s="44"/>
      <c r="PR214" s="44"/>
      <c r="PS214" s="44"/>
      <c r="PT214" s="44"/>
      <c r="PU214" s="44"/>
      <c r="PV214" s="44"/>
      <c r="PW214" s="44"/>
      <c r="PX214" s="44"/>
      <c r="PY214" s="44"/>
      <c r="PZ214" s="44"/>
      <c r="QA214" s="44"/>
      <c r="QB214" s="44"/>
      <c r="QC214" s="44"/>
      <c r="QD214" s="44"/>
      <c r="QE214" s="44"/>
      <c r="QF214" s="44"/>
      <c r="QG214" s="44"/>
      <c r="QH214" s="44"/>
      <c r="QI214" s="44"/>
      <c r="QJ214" s="44"/>
      <c r="QK214" s="44"/>
      <c r="QL214" s="44"/>
      <c r="QM214" s="44"/>
      <c r="QN214" s="44"/>
      <c r="QO214" s="44"/>
      <c r="QP214" s="44"/>
      <c r="QQ214" s="44"/>
      <c r="QR214" s="44"/>
      <c r="QS214" s="44"/>
      <c r="QT214" s="44"/>
      <c r="QU214" s="44"/>
      <c r="QV214" s="44"/>
      <c r="QW214" s="44"/>
      <c r="QX214" s="44"/>
      <c r="QY214" s="44"/>
      <c r="QZ214" s="44"/>
      <c r="RA214" s="44"/>
      <c r="RB214" s="44"/>
      <c r="RC214" s="44"/>
      <c r="RD214" s="44"/>
      <c r="RE214" s="44"/>
      <c r="RF214" s="44"/>
      <c r="RG214" s="44"/>
      <c r="RH214" s="44"/>
      <c r="RI214" s="44"/>
      <c r="RJ214" s="44"/>
      <c r="RK214" s="44"/>
      <c r="RL214" s="44"/>
      <c r="RM214" s="44"/>
      <c r="RN214" s="44"/>
      <c r="RO214" s="44"/>
      <c r="RP214" s="44"/>
      <c r="RQ214" s="44"/>
      <c r="RR214" s="44"/>
      <c r="RS214" s="44"/>
      <c r="RT214" s="44"/>
      <c r="RU214" s="44"/>
      <c r="RV214" s="44"/>
      <c r="RW214" s="44"/>
      <c r="RX214" s="44"/>
      <c r="RY214" s="44"/>
      <c r="RZ214" s="44"/>
      <c r="SA214" s="44"/>
      <c r="SB214" s="44"/>
      <c r="SC214" s="44"/>
      <c r="SD214" s="44"/>
      <c r="SE214" s="44"/>
      <c r="SF214" s="44"/>
      <c r="SG214" s="44"/>
      <c r="SH214" s="44"/>
      <c r="SI214" s="44"/>
      <c r="SJ214" s="44"/>
      <c r="SK214" s="44"/>
      <c r="SL214" s="44"/>
      <c r="SM214" s="44"/>
      <c r="SN214" s="44"/>
      <c r="SO214" s="44"/>
      <c r="SP214" s="44"/>
      <c r="SQ214" s="44"/>
      <c r="SR214" s="44"/>
      <c r="SS214" s="44"/>
      <c r="ST214" s="44"/>
      <c r="SU214" s="44"/>
      <c r="SV214" s="44"/>
      <c r="SW214" s="44"/>
      <c r="SX214" s="44"/>
      <c r="SY214" s="44"/>
      <c r="SZ214" s="44"/>
      <c r="TA214" s="44"/>
      <c r="TB214" s="44"/>
      <c r="TC214" s="44"/>
      <c r="TD214" s="44"/>
      <c r="TE214" s="44"/>
      <c r="TF214" s="44"/>
      <c r="TG214" s="44"/>
      <c r="TH214" s="44"/>
      <c r="TI214" s="44"/>
      <c r="TJ214" s="44"/>
      <c r="TK214" s="44"/>
      <c r="TL214" s="44"/>
      <c r="TM214" s="44"/>
      <c r="TN214" s="44"/>
      <c r="TO214" s="44"/>
      <c r="TP214" s="44"/>
      <c r="TQ214" s="44"/>
      <c r="TR214" s="44"/>
      <c r="TS214" s="44"/>
      <c r="TT214" s="44"/>
      <c r="TU214" s="44"/>
      <c r="TV214" s="44"/>
      <c r="TW214" s="44"/>
      <c r="TX214" s="44"/>
      <c r="TY214" s="44"/>
      <c r="TZ214" s="44"/>
      <c r="UA214" s="44"/>
      <c r="UB214" s="44"/>
      <c r="UC214" s="44"/>
      <c r="UD214" s="44"/>
      <c r="UE214" s="44"/>
      <c r="UF214" s="44"/>
      <c r="UG214" s="44"/>
      <c r="UH214" s="44"/>
      <c r="UI214" s="44"/>
      <c r="UJ214" s="44"/>
      <c r="UK214" s="44"/>
      <c r="UL214" s="44"/>
      <c r="UM214" s="44"/>
      <c r="UN214" s="44"/>
      <c r="UO214" s="44"/>
      <c r="UP214" s="44"/>
      <c r="UQ214" s="44"/>
      <c r="UR214" s="44"/>
      <c r="US214" s="44"/>
      <c r="UT214" s="44"/>
      <c r="UU214" s="44"/>
      <c r="UV214" s="44"/>
      <c r="UW214" s="44"/>
      <c r="UX214" s="44"/>
      <c r="UY214" s="44"/>
      <c r="UZ214" s="44"/>
      <c r="VA214" s="44"/>
      <c r="VB214" s="44"/>
      <c r="VC214" s="44"/>
      <c r="VD214" s="44"/>
      <c r="VE214" s="44"/>
      <c r="VF214" s="44"/>
      <c r="VG214" s="44"/>
      <c r="VH214" s="44"/>
      <c r="VI214" s="44"/>
      <c r="VJ214" s="44"/>
      <c r="VK214" s="44"/>
      <c r="VL214" s="44"/>
      <c r="VM214" s="44"/>
      <c r="VN214" s="44"/>
      <c r="VO214" s="44"/>
      <c r="VP214" s="44"/>
      <c r="VQ214" s="44"/>
      <c r="VR214" s="44"/>
      <c r="VS214" s="44"/>
      <c r="VT214" s="44"/>
      <c r="VU214" s="44"/>
      <c r="VV214" s="44"/>
      <c r="VW214" s="44"/>
      <c r="VX214" s="44"/>
      <c r="VY214" s="44"/>
      <c r="VZ214" s="44"/>
      <c r="WA214" s="44"/>
      <c r="WB214" s="44"/>
      <c r="WC214" s="44"/>
      <c r="WD214" s="44"/>
      <c r="WE214" s="44"/>
      <c r="WF214" s="44"/>
      <c r="WG214" s="44"/>
      <c r="WH214" s="44"/>
      <c r="WI214" s="44"/>
      <c r="WJ214" s="44"/>
      <c r="WK214" s="44"/>
      <c r="WL214" s="44"/>
      <c r="WM214" s="44"/>
      <c r="WN214" s="44"/>
      <c r="WO214" s="44"/>
      <c r="WP214" s="44"/>
      <c r="WQ214" s="44"/>
      <c r="WR214" s="44"/>
      <c r="WS214" s="44"/>
      <c r="WT214" s="44"/>
      <c r="WU214" s="44"/>
      <c r="WV214" s="44"/>
      <c r="WW214" s="44"/>
      <c r="WX214" s="44"/>
      <c r="WY214" s="44"/>
      <c r="WZ214" s="44"/>
      <c r="XA214" s="44"/>
      <c r="XB214" s="44"/>
      <c r="XC214" s="44"/>
      <c r="XD214" s="44"/>
      <c r="XE214" s="44"/>
      <c r="XF214" s="44"/>
      <c r="XG214" s="44"/>
      <c r="XH214" s="44"/>
      <c r="XI214" s="44"/>
      <c r="XJ214" s="44"/>
      <c r="XK214" s="44"/>
      <c r="XL214" s="44"/>
      <c r="XM214" s="44"/>
      <c r="XN214" s="44"/>
      <c r="XO214" s="44"/>
      <c r="XP214" s="44"/>
      <c r="XQ214" s="44"/>
      <c r="XR214" s="44"/>
      <c r="XS214" s="44"/>
      <c r="XT214" s="44"/>
      <c r="XU214" s="44"/>
      <c r="XV214" s="44"/>
      <c r="XW214" s="44"/>
      <c r="XX214" s="44"/>
      <c r="XY214" s="44"/>
      <c r="XZ214" s="44"/>
      <c r="YA214" s="44"/>
      <c r="YB214" s="44"/>
      <c r="YC214" s="44"/>
      <c r="YD214" s="44"/>
      <c r="YE214" s="44"/>
      <c r="YF214" s="44"/>
      <c r="YG214" s="44"/>
      <c r="YH214" s="44"/>
      <c r="YI214" s="44"/>
      <c r="YJ214" s="44"/>
      <c r="YK214" s="44"/>
      <c r="YL214" s="44"/>
      <c r="YM214" s="44"/>
      <c r="YN214" s="44"/>
      <c r="YO214" s="44"/>
      <c r="YP214" s="44"/>
      <c r="YQ214" s="44"/>
      <c r="YR214" s="44"/>
      <c r="YS214" s="44"/>
      <c r="YT214" s="44"/>
      <c r="YU214" s="44"/>
      <c r="YV214" s="44"/>
      <c r="YW214" s="44"/>
      <c r="YX214" s="44"/>
      <c r="YY214" s="44"/>
      <c r="YZ214" s="44"/>
      <c r="ZA214" s="44"/>
      <c r="ZB214" s="44"/>
      <c r="ZC214" s="44"/>
      <c r="ZD214" s="44"/>
      <c r="ZE214" s="44"/>
      <c r="ZF214" s="44"/>
      <c r="ZG214" s="44"/>
      <c r="ZH214" s="44"/>
      <c r="ZI214" s="44"/>
      <c r="ZJ214" s="44"/>
      <c r="ZK214" s="44"/>
      <c r="ZL214" s="44"/>
      <c r="ZM214" s="44"/>
      <c r="ZN214" s="44"/>
      <c r="ZO214" s="44"/>
      <c r="ZP214" s="44"/>
      <c r="ZQ214" s="44"/>
      <c r="ZR214" s="44"/>
      <c r="ZS214" s="44"/>
      <c r="ZT214" s="44"/>
      <c r="ZU214" s="44"/>
      <c r="ZV214" s="44"/>
      <c r="ZW214" s="44"/>
      <c r="ZX214" s="44"/>
      <c r="ZY214" s="44"/>
      <c r="ZZ214" s="44"/>
      <c r="AAA214" s="44"/>
      <c r="AAB214" s="44"/>
      <c r="AAC214" s="44"/>
      <c r="AAD214" s="44"/>
      <c r="AAE214" s="44"/>
      <c r="AAF214" s="44"/>
      <c r="AAG214" s="44"/>
      <c r="AAH214" s="44"/>
      <c r="AAI214" s="44"/>
      <c r="AAJ214" s="44"/>
      <c r="AAK214" s="44"/>
      <c r="AAL214" s="44"/>
      <c r="AAM214" s="44"/>
      <c r="AAN214" s="44"/>
      <c r="AAO214" s="44"/>
      <c r="AAP214" s="44"/>
      <c r="AAQ214" s="44"/>
      <c r="AAR214" s="44"/>
      <c r="AAS214" s="44"/>
      <c r="AAT214" s="44"/>
      <c r="AAU214" s="44"/>
      <c r="AAV214" s="44"/>
      <c r="AAW214" s="44"/>
      <c r="AAX214" s="44"/>
      <c r="AAY214" s="44"/>
      <c r="AAZ214" s="44"/>
      <c r="ABA214" s="44"/>
      <c r="ABB214" s="44"/>
    </row>
    <row r="215" spans="1:731" x14ac:dyDescent="0.2">
      <c r="A215" s="23" t="s">
        <v>23</v>
      </c>
      <c r="B215" s="23"/>
      <c r="C215" s="60">
        <f>C214</f>
        <v>100</v>
      </c>
      <c r="D215" s="60">
        <f t="shared" si="26"/>
        <v>0</v>
      </c>
      <c r="E215" s="60">
        <f t="shared" si="26"/>
        <v>100</v>
      </c>
      <c r="F215" s="60">
        <f t="shared" si="26"/>
        <v>0</v>
      </c>
      <c r="G215" s="60">
        <f t="shared" si="26"/>
        <v>77.605000000000004</v>
      </c>
      <c r="H215" s="23"/>
      <c r="I215" s="23"/>
      <c r="J215" s="23"/>
      <c r="K215" s="23"/>
      <c r="L215" s="23"/>
      <c r="M215" s="23"/>
      <c r="N215" s="23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  <c r="PI215" s="44"/>
      <c r="PJ215" s="44"/>
      <c r="PK215" s="44"/>
      <c r="PL215" s="44"/>
      <c r="PM215" s="44"/>
      <c r="PN215" s="44"/>
      <c r="PO215" s="44"/>
      <c r="PP215" s="44"/>
      <c r="PQ215" s="44"/>
      <c r="PR215" s="44"/>
      <c r="PS215" s="44"/>
      <c r="PT215" s="44"/>
      <c r="PU215" s="44"/>
      <c r="PV215" s="44"/>
      <c r="PW215" s="44"/>
      <c r="PX215" s="44"/>
      <c r="PY215" s="44"/>
      <c r="PZ215" s="44"/>
      <c r="QA215" s="44"/>
      <c r="QB215" s="44"/>
      <c r="QC215" s="44"/>
      <c r="QD215" s="44"/>
      <c r="QE215" s="44"/>
      <c r="QF215" s="44"/>
      <c r="QG215" s="44"/>
      <c r="QH215" s="44"/>
      <c r="QI215" s="44"/>
      <c r="QJ215" s="44"/>
      <c r="QK215" s="44"/>
      <c r="QL215" s="44"/>
      <c r="QM215" s="44"/>
      <c r="QN215" s="44"/>
      <c r="QO215" s="44"/>
      <c r="QP215" s="44"/>
      <c r="QQ215" s="44"/>
      <c r="QR215" s="44"/>
      <c r="QS215" s="44"/>
      <c r="QT215" s="44"/>
      <c r="QU215" s="44"/>
      <c r="QV215" s="44"/>
      <c r="QW215" s="44"/>
      <c r="QX215" s="44"/>
      <c r="QY215" s="44"/>
      <c r="QZ215" s="44"/>
      <c r="RA215" s="44"/>
      <c r="RB215" s="44"/>
      <c r="RC215" s="44"/>
      <c r="RD215" s="44"/>
      <c r="RE215" s="44"/>
      <c r="RF215" s="44"/>
      <c r="RG215" s="44"/>
      <c r="RH215" s="44"/>
      <c r="RI215" s="44"/>
      <c r="RJ215" s="44"/>
      <c r="RK215" s="44"/>
      <c r="RL215" s="44"/>
      <c r="RM215" s="44"/>
      <c r="RN215" s="44"/>
      <c r="RO215" s="44"/>
      <c r="RP215" s="44"/>
      <c r="RQ215" s="44"/>
      <c r="RR215" s="44"/>
      <c r="RS215" s="44"/>
      <c r="RT215" s="44"/>
      <c r="RU215" s="44"/>
      <c r="RV215" s="44"/>
      <c r="RW215" s="44"/>
      <c r="RX215" s="44"/>
      <c r="RY215" s="44"/>
      <c r="RZ215" s="44"/>
      <c r="SA215" s="44"/>
      <c r="SB215" s="44"/>
      <c r="SC215" s="44"/>
      <c r="SD215" s="44"/>
      <c r="SE215" s="44"/>
      <c r="SF215" s="44"/>
      <c r="SG215" s="44"/>
      <c r="SH215" s="44"/>
      <c r="SI215" s="44"/>
      <c r="SJ215" s="44"/>
      <c r="SK215" s="44"/>
      <c r="SL215" s="44"/>
      <c r="SM215" s="44"/>
      <c r="SN215" s="44"/>
      <c r="SO215" s="44"/>
      <c r="SP215" s="44"/>
      <c r="SQ215" s="44"/>
      <c r="SR215" s="44"/>
      <c r="SS215" s="44"/>
      <c r="ST215" s="44"/>
      <c r="SU215" s="44"/>
      <c r="SV215" s="44"/>
      <c r="SW215" s="44"/>
      <c r="SX215" s="44"/>
      <c r="SY215" s="44"/>
      <c r="SZ215" s="44"/>
      <c r="TA215" s="44"/>
      <c r="TB215" s="44"/>
      <c r="TC215" s="44"/>
      <c r="TD215" s="44"/>
      <c r="TE215" s="44"/>
      <c r="TF215" s="44"/>
      <c r="TG215" s="44"/>
      <c r="TH215" s="44"/>
      <c r="TI215" s="44"/>
      <c r="TJ215" s="44"/>
      <c r="TK215" s="44"/>
      <c r="TL215" s="44"/>
      <c r="TM215" s="44"/>
      <c r="TN215" s="44"/>
      <c r="TO215" s="44"/>
      <c r="TP215" s="44"/>
      <c r="TQ215" s="44"/>
      <c r="TR215" s="44"/>
      <c r="TS215" s="44"/>
      <c r="TT215" s="44"/>
      <c r="TU215" s="44"/>
      <c r="TV215" s="44"/>
      <c r="TW215" s="44"/>
      <c r="TX215" s="44"/>
      <c r="TY215" s="44"/>
      <c r="TZ215" s="44"/>
      <c r="UA215" s="44"/>
      <c r="UB215" s="44"/>
      <c r="UC215" s="44"/>
      <c r="UD215" s="44"/>
      <c r="UE215" s="44"/>
      <c r="UF215" s="44"/>
      <c r="UG215" s="44"/>
      <c r="UH215" s="44"/>
      <c r="UI215" s="44"/>
      <c r="UJ215" s="44"/>
      <c r="UK215" s="44"/>
      <c r="UL215" s="44"/>
      <c r="UM215" s="44"/>
      <c r="UN215" s="44"/>
      <c r="UO215" s="44"/>
      <c r="UP215" s="44"/>
      <c r="UQ215" s="44"/>
      <c r="UR215" s="44"/>
      <c r="US215" s="44"/>
      <c r="UT215" s="44"/>
      <c r="UU215" s="44"/>
      <c r="UV215" s="44"/>
      <c r="UW215" s="44"/>
      <c r="UX215" s="44"/>
      <c r="UY215" s="44"/>
      <c r="UZ215" s="44"/>
      <c r="VA215" s="44"/>
      <c r="VB215" s="44"/>
      <c r="VC215" s="44"/>
      <c r="VD215" s="44"/>
      <c r="VE215" s="44"/>
      <c r="VF215" s="44"/>
      <c r="VG215" s="44"/>
      <c r="VH215" s="44"/>
      <c r="VI215" s="44"/>
      <c r="VJ215" s="44"/>
      <c r="VK215" s="44"/>
      <c r="VL215" s="44"/>
      <c r="VM215" s="44"/>
      <c r="VN215" s="44"/>
      <c r="VO215" s="44"/>
      <c r="VP215" s="44"/>
      <c r="VQ215" s="44"/>
      <c r="VR215" s="44"/>
      <c r="VS215" s="44"/>
      <c r="VT215" s="44"/>
      <c r="VU215" s="44"/>
      <c r="VV215" s="44"/>
      <c r="VW215" s="44"/>
      <c r="VX215" s="44"/>
      <c r="VY215" s="44"/>
      <c r="VZ215" s="44"/>
      <c r="WA215" s="44"/>
      <c r="WB215" s="44"/>
      <c r="WC215" s="44"/>
      <c r="WD215" s="44"/>
      <c r="WE215" s="44"/>
      <c r="WF215" s="44"/>
      <c r="WG215" s="44"/>
      <c r="WH215" s="44"/>
      <c r="WI215" s="44"/>
      <c r="WJ215" s="44"/>
      <c r="WK215" s="44"/>
      <c r="WL215" s="44"/>
      <c r="WM215" s="44"/>
      <c r="WN215" s="44"/>
      <c r="WO215" s="44"/>
      <c r="WP215" s="44"/>
      <c r="WQ215" s="44"/>
      <c r="WR215" s="44"/>
      <c r="WS215" s="44"/>
      <c r="WT215" s="44"/>
      <c r="WU215" s="44"/>
      <c r="WV215" s="44"/>
      <c r="WW215" s="44"/>
      <c r="WX215" s="44"/>
      <c r="WY215" s="44"/>
      <c r="WZ215" s="44"/>
      <c r="XA215" s="44"/>
      <c r="XB215" s="44"/>
      <c r="XC215" s="44"/>
      <c r="XD215" s="44"/>
      <c r="XE215" s="44"/>
      <c r="XF215" s="44"/>
      <c r="XG215" s="44"/>
      <c r="XH215" s="44"/>
      <c r="XI215" s="44"/>
      <c r="XJ215" s="44"/>
      <c r="XK215" s="44"/>
      <c r="XL215" s="44"/>
      <c r="XM215" s="44"/>
      <c r="XN215" s="44"/>
      <c r="XO215" s="44"/>
      <c r="XP215" s="44"/>
      <c r="XQ215" s="44"/>
      <c r="XR215" s="44"/>
      <c r="XS215" s="44"/>
      <c r="XT215" s="44"/>
      <c r="XU215" s="44"/>
      <c r="XV215" s="44"/>
      <c r="XW215" s="44"/>
      <c r="XX215" s="44"/>
      <c r="XY215" s="44"/>
      <c r="XZ215" s="44"/>
      <c r="YA215" s="44"/>
      <c r="YB215" s="44"/>
      <c r="YC215" s="44"/>
      <c r="YD215" s="44"/>
      <c r="YE215" s="44"/>
      <c r="YF215" s="44"/>
      <c r="YG215" s="44"/>
      <c r="YH215" s="44"/>
      <c r="YI215" s="44"/>
      <c r="YJ215" s="44"/>
      <c r="YK215" s="44"/>
      <c r="YL215" s="44"/>
      <c r="YM215" s="44"/>
      <c r="YN215" s="44"/>
      <c r="YO215" s="44"/>
      <c r="YP215" s="44"/>
      <c r="YQ215" s="44"/>
      <c r="YR215" s="44"/>
      <c r="YS215" s="44"/>
      <c r="YT215" s="44"/>
      <c r="YU215" s="44"/>
      <c r="YV215" s="44"/>
      <c r="YW215" s="44"/>
      <c r="YX215" s="44"/>
      <c r="YY215" s="44"/>
      <c r="YZ215" s="44"/>
      <c r="ZA215" s="44"/>
      <c r="ZB215" s="44"/>
      <c r="ZC215" s="44"/>
      <c r="ZD215" s="44"/>
      <c r="ZE215" s="44"/>
      <c r="ZF215" s="44"/>
      <c r="ZG215" s="44"/>
      <c r="ZH215" s="44"/>
      <c r="ZI215" s="44"/>
      <c r="ZJ215" s="44"/>
      <c r="ZK215" s="44"/>
      <c r="ZL215" s="44"/>
      <c r="ZM215" s="44"/>
      <c r="ZN215" s="44"/>
      <c r="ZO215" s="44"/>
      <c r="ZP215" s="44"/>
      <c r="ZQ215" s="44"/>
      <c r="ZR215" s="44"/>
      <c r="ZS215" s="44"/>
      <c r="ZT215" s="44"/>
      <c r="ZU215" s="44"/>
      <c r="ZV215" s="44"/>
      <c r="ZW215" s="44"/>
      <c r="ZX215" s="44"/>
      <c r="ZY215" s="44"/>
      <c r="ZZ215" s="44"/>
      <c r="AAA215" s="44"/>
      <c r="AAB215" s="44"/>
      <c r="AAC215" s="44"/>
      <c r="AAD215" s="44"/>
      <c r="AAE215" s="44"/>
      <c r="AAF215" s="44"/>
      <c r="AAG215" s="44"/>
      <c r="AAH215" s="44"/>
      <c r="AAI215" s="44"/>
      <c r="AAJ215" s="44"/>
      <c r="AAK215" s="44"/>
      <c r="AAL215" s="44"/>
      <c r="AAM215" s="44"/>
      <c r="AAN215" s="44"/>
      <c r="AAO215" s="44"/>
      <c r="AAP215" s="44"/>
      <c r="AAQ215" s="44"/>
      <c r="AAR215" s="44"/>
      <c r="AAS215" s="44"/>
      <c r="AAT215" s="44"/>
      <c r="AAU215" s="44"/>
      <c r="AAV215" s="44"/>
      <c r="AAW215" s="44"/>
      <c r="AAX215" s="44"/>
      <c r="AAY215" s="44"/>
      <c r="AAZ215" s="44"/>
      <c r="ABA215" s="44"/>
      <c r="ABB215" s="44"/>
    </row>
    <row r="216" spans="1:731" s="6" customFormat="1" ht="35.25" customHeight="1" x14ac:dyDescent="0.2">
      <c r="A216" s="194" t="s">
        <v>164</v>
      </c>
      <c r="B216" s="194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  <c r="PI216" s="44"/>
      <c r="PJ216" s="44"/>
      <c r="PK216" s="44"/>
      <c r="PL216" s="44"/>
      <c r="PM216" s="44"/>
      <c r="PN216" s="44"/>
      <c r="PO216" s="44"/>
      <c r="PP216" s="44"/>
      <c r="PQ216" s="44"/>
      <c r="PR216" s="44"/>
      <c r="PS216" s="44"/>
      <c r="PT216" s="44"/>
      <c r="PU216" s="44"/>
      <c r="PV216" s="44"/>
      <c r="PW216" s="44"/>
      <c r="PX216" s="44"/>
      <c r="PY216" s="44"/>
      <c r="PZ216" s="44"/>
      <c r="QA216" s="44"/>
      <c r="QB216" s="44"/>
      <c r="QC216" s="44"/>
      <c r="QD216" s="44"/>
      <c r="QE216" s="44"/>
      <c r="QF216" s="44"/>
      <c r="QG216" s="44"/>
      <c r="QH216" s="44"/>
      <c r="QI216" s="44"/>
      <c r="QJ216" s="44"/>
      <c r="QK216" s="44"/>
      <c r="QL216" s="44"/>
      <c r="QM216" s="44"/>
      <c r="QN216" s="44"/>
      <c r="QO216" s="44"/>
      <c r="QP216" s="44"/>
      <c r="QQ216" s="44"/>
      <c r="QR216" s="44"/>
      <c r="QS216" s="44"/>
      <c r="QT216" s="44"/>
      <c r="QU216" s="44"/>
      <c r="QV216" s="44"/>
      <c r="QW216" s="44"/>
      <c r="QX216" s="44"/>
      <c r="QY216" s="44"/>
      <c r="QZ216" s="44"/>
      <c r="RA216" s="44"/>
      <c r="RB216" s="44"/>
      <c r="RC216" s="44"/>
      <c r="RD216" s="44"/>
      <c r="RE216" s="44"/>
      <c r="RF216" s="44"/>
      <c r="RG216" s="44"/>
      <c r="RH216" s="44"/>
      <c r="RI216" s="44"/>
      <c r="RJ216" s="44"/>
      <c r="RK216" s="44"/>
      <c r="RL216" s="44"/>
      <c r="RM216" s="44"/>
      <c r="RN216" s="44"/>
      <c r="RO216" s="44"/>
      <c r="RP216" s="44"/>
      <c r="RQ216" s="44"/>
      <c r="RR216" s="44"/>
      <c r="RS216" s="44"/>
      <c r="RT216" s="44"/>
      <c r="RU216" s="44"/>
      <c r="RV216" s="44"/>
      <c r="RW216" s="44"/>
      <c r="RX216" s="44"/>
      <c r="RY216" s="44"/>
      <c r="RZ216" s="44"/>
      <c r="SA216" s="44"/>
      <c r="SB216" s="44"/>
      <c r="SC216" s="44"/>
      <c r="SD216" s="44"/>
      <c r="SE216" s="44"/>
      <c r="SF216" s="44"/>
      <c r="SG216" s="44"/>
      <c r="SH216" s="44"/>
      <c r="SI216" s="44"/>
      <c r="SJ216" s="44"/>
      <c r="SK216" s="44"/>
      <c r="SL216" s="44"/>
      <c r="SM216" s="44"/>
      <c r="SN216" s="44"/>
      <c r="SO216" s="44"/>
      <c r="SP216" s="44"/>
      <c r="SQ216" s="44"/>
      <c r="SR216" s="44"/>
      <c r="SS216" s="44"/>
      <c r="ST216" s="44"/>
      <c r="SU216" s="44"/>
      <c r="SV216" s="44"/>
      <c r="SW216" s="44"/>
      <c r="SX216" s="44"/>
      <c r="SY216" s="44"/>
      <c r="SZ216" s="44"/>
      <c r="TA216" s="44"/>
      <c r="TB216" s="44"/>
      <c r="TC216" s="44"/>
      <c r="TD216" s="44"/>
      <c r="TE216" s="44"/>
      <c r="TF216" s="44"/>
      <c r="TG216" s="44"/>
      <c r="TH216" s="44"/>
      <c r="TI216" s="44"/>
      <c r="TJ216" s="44"/>
      <c r="TK216" s="44"/>
      <c r="TL216" s="44"/>
      <c r="TM216" s="44"/>
      <c r="TN216" s="44"/>
      <c r="TO216" s="44"/>
      <c r="TP216" s="44"/>
      <c r="TQ216" s="44"/>
      <c r="TR216" s="44"/>
      <c r="TS216" s="44"/>
      <c r="TT216" s="44"/>
      <c r="TU216" s="44"/>
      <c r="TV216" s="44"/>
      <c r="TW216" s="44"/>
      <c r="TX216" s="44"/>
      <c r="TY216" s="44"/>
      <c r="TZ216" s="44"/>
      <c r="UA216" s="44"/>
      <c r="UB216" s="44"/>
      <c r="UC216" s="44"/>
      <c r="UD216" s="44"/>
      <c r="UE216" s="44"/>
      <c r="UF216" s="44"/>
      <c r="UG216" s="44"/>
      <c r="UH216" s="44"/>
      <c r="UI216" s="44"/>
      <c r="UJ216" s="44"/>
      <c r="UK216" s="44"/>
      <c r="UL216" s="44"/>
      <c r="UM216" s="44"/>
      <c r="UN216" s="44"/>
      <c r="UO216" s="44"/>
      <c r="UP216" s="44"/>
      <c r="UQ216" s="44"/>
      <c r="UR216" s="44"/>
      <c r="US216" s="44"/>
      <c r="UT216" s="44"/>
      <c r="UU216" s="44"/>
      <c r="UV216" s="44"/>
      <c r="UW216" s="44"/>
      <c r="UX216" s="44"/>
      <c r="UY216" s="44"/>
      <c r="UZ216" s="44"/>
      <c r="VA216" s="44"/>
      <c r="VB216" s="44"/>
      <c r="VC216" s="44"/>
      <c r="VD216" s="44"/>
      <c r="VE216" s="44"/>
      <c r="VF216" s="44"/>
      <c r="VG216" s="44"/>
      <c r="VH216" s="44"/>
      <c r="VI216" s="44"/>
      <c r="VJ216" s="44"/>
      <c r="VK216" s="44"/>
      <c r="VL216" s="44"/>
      <c r="VM216" s="44"/>
      <c r="VN216" s="44"/>
      <c r="VO216" s="44"/>
      <c r="VP216" s="44"/>
      <c r="VQ216" s="44"/>
      <c r="VR216" s="44"/>
      <c r="VS216" s="44"/>
      <c r="VT216" s="44"/>
      <c r="VU216" s="44"/>
      <c r="VV216" s="44"/>
      <c r="VW216" s="44"/>
      <c r="VX216" s="44"/>
      <c r="VY216" s="44"/>
      <c r="VZ216" s="44"/>
      <c r="WA216" s="44"/>
      <c r="WB216" s="44"/>
      <c r="WC216" s="44"/>
      <c r="WD216" s="44"/>
      <c r="WE216" s="44"/>
      <c r="WF216" s="44"/>
      <c r="WG216" s="44"/>
      <c r="WH216" s="44"/>
      <c r="WI216" s="44"/>
      <c r="WJ216" s="44"/>
      <c r="WK216" s="44"/>
      <c r="WL216" s="44"/>
      <c r="WM216" s="44"/>
      <c r="WN216" s="44"/>
      <c r="WO216" s="44"/>
      <c r="WP216" s="44"/>
      <c r="WQ216" s="44"/>
      <c r="WR216" s="44"/>
      <c r="WS216" s="44"/>
      <c r="WT216" s="44"/>
      <c r="WU216" s="44"/>
      <c r="WV216" s="44"/>
      <c r="WW216" s="44"/>
      <c r="WX216" s="44"/>
      <c r="WY216" s="44"/>
      <c r="WZ216" s="44"/>
      <c r="XA216" s="44"/>
      <c r="XB216" s="44"/>
      <c r="XC216" s="44"/>
      <c r="XD216" s="44"/>
      <c r="XE216" s="44"/>
      <c r="XF216" s="44"/>
      <c r="XG216" s="44"/>
      <c r="XH216" s="44"/>
      <c r="XI216" s="44"/>
      <c r="XJ216" s="44"/>
      <c r="XK216" s="44"/>
      <c r="XL216" s="44"/>
      <c r="XM216" s="44"/>
      <c r="XN216" s="44"/>
      <c r="XO216" s="44"/>
      <c r="XP216" s="44"/>
      <c r="XQ216" s="44"/>
      <c r="XR216" s="44"/>
      <c r="XS216" s="44"/>
      <c r="XT216" s="44"/>
      <c r="XU216" s="44"/>
      <c r="XV216" s="44"/>
      <c r="XW216" s="44"/>
      <c r="XX216" s="44"/>
      <c r="XY216" s="44"/>
      <c r="XZ216" s="44"/>
      <c r="YA216" s="44"/>
      <c r="YB216" s="44"/>
      <c r="YC216" s="44"/>
      <c r="YD216" s="44"/>
      <c r="YE216" s="44"/>
      <c r="YF216" s="44"/>
      <c r="YG216" s="44"/>
      <c r="YH216" s="44"/>
      <c r="YI216" s="44"/>
      <c r="YJ216" s="44"/>
      <c r="YK216" s="44"/>
      <c r="YL216" s="44"/>
      <c r="YM216" s="44"/>
      <c r="YN216" s="44"/>
      <c r="YO216" s="44"/>
      <c r="YP216" s="44"/>
      <c r="YQ216" s="44"/>
      <c r="YR216" s="44"/>
      <c r="YS216" s="44"/>
      <c r="YT216" s="44"/>
      <c r="YU216" s="44"/>
      <c r="YV216" s="44"/>
      <c r="YW216" s="44"/>
      <c r="YX216" s="44"/>
      <c r="YY216" s="44"/>
      <c r="YZ216" s="44"/>
      <c r="ZA216" s="44"/>
      <c r="ZB216" s="44"/>
      <c r="ZC216" s="44"/>
      <c r="ZD216" s="44"/>
      <c r="ZE216" s="44"/>
      <c r="ZF216" s="44"/>
      <c r="ZG216" s="44"/>
      <c r="ZH216" s="44"/>
      <c r="ZI216" s="44"/>
      <c r="ZJ216" s="44"/>
      <c r="ZK216" s="44"/>
      <c r="ZL216" s="44"/>
      <c r="ZM216" s="44"/>
      <c r="ZN216" s="44"/>
      <c r="ZO216" s="44"/>
      <c r="ZP216" s="44"/>
      <c r="ZQ216" s="44"/>
      <c r="ZR216" s="44"/>
      <c r="ZS216" s="44"/>
      <c r="ZT216" s="44"/>
      <c r="ZU216" s="44"/>
      <c r="ZV216" s="44"/>
      <c r="ZW216" s="44"/>
      <c r="ZX216" s="44"/>
      <c r="ZY216" s="44"/>
      <c r="ZZ216" s="44"/>
      <c r="AAA216" s="44"/>
      <c r="AAB216" s="44"/>
      <c r="AAC216" s="44"/>
      <c r="AAD216" s="44"/>
      <c r="AAE216" s="44"/>
      <c r="AAF216" s="44"/>
      <c r="AAG216" s="44"/>
      <c r="AAH216" s="44"/>
      <c r="AAI216" s="44"/>
      <c r="AAJ216" s="44"/>
      <c r="AAK216" s="44"/>
      <c r="AAL216" s="44"/>
      <c r="AAM216" s="44"/>
      <c r="AAN216" s="44"/>
      <c r="AAO216" s="44"/>
      <c r="AAP216" s="44"/>
      <c r="AAQ216" s="44"/>
      <c r="AAR216" s="44"/>
      <c r="AAS216" s="44"/>
      <c r="AAT216" s="44"/>
      <c r="AAU216" s="44"/>
      <c r="AAV216" s="44"/>
      <c r="AAW216" s="44"/>
      <c r="AAX216" s="44"/>
      <c r="AAY216" s="44"/>
      <c r="AAZ216" s="44"/>
      <c r="ABA216" s="44"/>
      <c r="ABB216" s="44"/>
      <c r="ABC216" s="42"/>
    </row>
    <row r="217" spans="1:731" s="6" customFormat="1" ht="31.5" customHeight="1" x14ac:dyDescent="0.2">
      <c r="A217" s="187" t="s">
        <v>165</v>
      </c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  <c r="PI217" s="44"/>
      <c r="PJ217" s="44"/>
      <c r="PK217" s="44"/>
      <c r="PL217" s="44"/>
      <c r="PM217" s="44"/>
      <c r="PN217" s="44"/>
      <c r="PO217" s="44"/>
      <c r="PP217" s="44"/>
      <c r="PQ217" s="44"/>
      <c r="PR217" s="44"/>
      <c r="PS217" s="44"/>
      <c r="PT217" s="44"/>
      <c r="PU217" s="44"/>
      <c r="PV217" s="44"/>
      <c r="PW217" s="44"/>
      <c r="PX217" s="44"/>
      <c r="PY217" s="44"/>
      <c r="PZ217" s="44"/>
      <c r="QA217" s="44"/>
      <c r="QB217" s="44"/>
      <c r="QC217" s="44"/>
      <c r="QD217" s="44"/>
      <c r="QE217" s="44"/>
      <c r="QF217" s="44"/>
      <c r="QG217" s="44"/>
      <c r="QH217" s="44"/>
      <c r="QI217" s="44"/>
      <c r="QJ217" s="44"/>
      <c r="QK217" s="44"/>
      <c r="QL217" s="44"/>
      <c r="QM217" s="44"/>
      <c r="QN217" s="44"/>
      <c r="QO217" s="44"/>
      <c r="QP217" s="44"/>
      <c r="QQ217" s="44"/>
      <c r="QR217" s="44"/>
      <c r="QS217" s="44"/>
      <c r="QT217" s="44"/>
      <c r="QU217" s="44"/>
      <c r="QV217" s="44"/>
      <c r="QW217" s="44"/>
      <c r="QX217" s="44"/>
      <c r="QY217" s="44"/>
      <c r="QZ217" s="44"/>
      <c r="RA217" s="44"/>
      <c r="RB217" s="44"/>
      <c r="RC217" s="44"/>
      <c r="RD217" s="44"/>
      <c r="RE217" s="44"/>
      <c r="RF217" s="44"/>
      <c r="RG217" s="44"/>
      <c r="RH217" s="44"/>
      <c r="RI217" s="44"/>
      <c r="RJ217" s="44"/>
      <c r="RK217" s="44"/>
      <c r="RL217" s="44"/>
      <c r="RM217" s="44"/>
      <c r="RN217" s="44"/>
      <c r="RO217" s="44"/>
      <c r="RP217" s="44"/>
      <c r="RQ217" s="44"/>
      <c r="RR217" s="44"/>
      <c r="RS217" s="44"/>
      <c r="RT217" s="44"/>
      <c r="RU217" s="44"/>
      <c r="RV217" s="44"/>
      <c r="RW217" s="44"/>
      <c r="RX217" s="44"/>
      <c r="RY217" s="44"/>
      <c r="RZ217" s="44"/>
      <c r="SA217" s="44"/>
      <c r="SB217" s="44"/>
      <c r="SC217" s="44"/>
      <c r="SD217" s="44"/>
      <c r="SE217" s="44"/>
      <c r="SF217" s="44"/>
      <c r="SG217" s="44"/>
      <c r="SH217" s="44"/>
      <c r="SI217" s="44"/>
      <c r="SJ217" s="44"/>
      <c r="SK217" s="44"/>
      <c r="SL217" s="44"/>
      <c r="SM217" s="44"/>
      <c r="SN217" s="44"/>
      <c r="SO217" s="44"/>
      <c r="SP217" s="44"/>
      <c r="SQ217" s="44"/>
      <c r="SR217" s="44"/>
      <c r="SS217" s="44"/>
      <c r="ST217" s="44"/>
      <c r="SU217" s="44"/>
      <c r="SV217" s="44"/>
      <c r="SW217" s="44"/>
      <c r="SX217" s="44"/>
      <c r="SY217" s="44"/>
      <c r="SZ217" s="44"/>
      <c r="TA217" s="44"/>
      <c r="TB217" s="44"/>
      <c r="TC217" s="44"/>
      <c r="TD217" s="44"/>
      <c r="TE217" s="44"/>
      <c r="TF217" s="44"/>
      <c r="TG217" s="44"/>
      <c r="TH217" s="44"/>
      <c r="TI217" s="44"/>
      <c r="TJ217" s="44"/>
      <c r="TK217" s="44"/>
      <c r="TL217" s="44"/>
      <c r="TM217" s="44"/>
      <c r="TN217" s="44"/>
      <c r="TO217" s="44"/>
      <c r="TP217" s="44"/>
      <c r="TQ217" s="44"/>
      <c r="TR217" s="44"/>
      <c r="TS217" s="44"/>
      <c r="TT217" s="44"/>
      <c r="TU217" s="44"/>
      <c r="TV217" s="44"/>
      <c r="TW217" s="44"/>
      <c r="TX217" s="44"/>
      <c r="TY217" s="44"/>
      <c r="TZ217" s="44"/>
      <c r="UA217" s="44"/>
      <c r="UB217" s="44"/>
      <c r="UC217" s="44"/>
      <c r="UD217" s="44"/>
      <c r="UE217" s="44"/>
      <c r="UF217" s="44"/>
      <c r="UG217" s="44"/>
      <c r="UH217" s="44"/>
      <c r="UI217" s="44"/>
      <c r="UJ217" s="44"/>
      <c r="UK217" s="44"/>
      <c r="UL217" s="44"/>
      <c r="UM217" s="44"/>
      <c r="UN217" s="44"/>
      <c r="UO217" s="44"/>
      <c r="UP217" s="44"/>
      <c r="UQ217" s="44"/>
      <c r="UR217" s="44"/>
      <c r="US217" s="44"/>
      <c r="UT217" s="44"/>
      <c r="UU217" s="44"/>
      <c r="UV217" s="44"/>
      <c r="UW217" s="44"/>
      <c r="UX217" s="44"/>
      <c r="UY217" s="44"/>
      <c r="UZ217" s="44"/>
      <c r="VA217" s="44"/>
      <c r="VB217" s="44"/>
      <c r="VC217" s="44"/>
      <c r="VD217" s="44"/>
      <c r="VE217" s="44"/>
      <c r="VF217" s="44"/>
      <c r="VG217" s="44"/>
      <c r="VH217" s="44"/>
      <c r="VI217" s="44"/>
      <c r="VJ217" s="44"/>
      <c r="VK217" s="44"/>
      <c r="VL217" s="44"/>
      <c r="VM217" s="44"/>
      <c r="VN217" s="44"/>
      <c r="VO217" s="44"/>
      <c r="VP217" s="44"/>
      <c r="VQ217" s="44"/>
      <c r="VR217" s="44"/>
      <c r="VS217" s="44"/>
      <c r="VT217" s="44"/>
      <c r="VU217" s="44"/>
      <c r="VV217" s="44"/>
      <c r="VW217" s="44"/>
      <c r="VX217" s="44"/>
      <c r="VY217" s="44"/>
      <c r="VZ217" s="44"/>
      <c r="WA217" s="44"/>
      <c r="WB217" s="44"/>
      <c r="WC217" s="44"/>
      <c r="WD217" s="44"/>
      <c r="WE217" s="44"/>
      <c r="WF217" s="44"/>
      <c r="WG217" s="44"/>
      <c r="WH217" s="44"/>
      <c r="WI217" s="44"/>
      <c r="WJ217" s="44"/>
      <c r="WK217" s="44"/>
      <c r="WL217" s="44"/>
      <c r="WM217" s="44"/>
      <c r="WN217" s="44"/>
      <c r="WO217" s="44"/>
      <c r="WP217" s="44"/>
      <c r="WQ217" s="44"/>
      <c r="WR217" s="44"/>
      <c r="WS217" s="44"/>
      <c r="WT217" s="44"/>
      <c r="WU217" s="44"/>
      <c r="WV217" s="44"/>
      <c r="WW217" s="44"/>
      <c r="WX217" s="44"/>
      <c r="WY217" s="44"/>
      <c r="WZ217" s="44"/>
      <c r="XA217" s="44"/>
      <c r="XB217" s="44"/>
      <c r="XC217" s="44"/>
      <c r="XD217" s="44"/>
      <c r="XE217" s="44"/>
      <c r="XF217" s="44"/>
      <c r="XG217" s="44"/>
      <c r="XH217" s="44"/>
      <c r="XI217" s="44"/>
      <c r="XJ217" s="44"/>
      <c r="XK217" s="44"/>
      <c r="XL217" s="44"/>
      <c r="XM217" s="44"/>
      <c r="XN217" s="44"/>
      <c r="XO217" s="44"/>
      <c r="XP217" s="44"/>
      <c r="XQ217" s="44"/>
      <c r="XR217" s="44"/>
      <c r="XS217" s="44"/>
      <c r="XT217" s="44"/>
      <c r="XU217" s="44"/>
      <c r="XV217" s="44"/>
      <c r="XW217" s="44"/>
      <c r="XX217" s="44"/>
      <c r="XY217" s="44"/>
      <c r="XZ217" s="44"/>
      <c r="YA217" s="44"/>
      <c r="YB217" s="44"/>
      <c r="YC217" s="44"/>
      <c r="YD217" s="44"/>
      <c r="YE217" s="44"/>
      <c r="YF217" s="44"/>
      <c r="YG217" s="44"/>
      <c r="YH217" s="44"/>
      <c r="YI217" s="44"/>
      <c r="YJ217" s="44"/>
      <c r="YK217" s="44"/>
      <c r="YL217" s="44"/>
      <c r="YM217" s="44"/>
      <c r="YN217" s="44"/>
      <c r="YO217" s="44"/>
      <c r="YP217" s="44"/>
      <c r="YQ217" s="44"/>
      <c r="YR217" s="44"/>
      <c r="YS217" s="44"/>
      <c r="YT217" s="44"/>
      <c r="YU217" s="44"/>
      <c r="YV217" s="44"/>
      <c r="YW217" s="44"/>
      <c r="YX217" s="44"/>
      <c r="YY217" s="44"/>
      <c r="YZ217" s="44"/>
      <c r="ZA217" s="44"/>
      <c r="ZB217" s="44"/>
      <c r="ZC217" s="44"/>
      <c r="ZD217" s="44"/>
      <c r="ZE217" s="44"/>
      <c r="ZF217" s="44"/>
      <c r="ZG217" s="44"/>
      <c r="ZH217" s="44"/>
      <c r="ZI217" s="44"/>
      <c r="ZJ217" s="44"/>
      <c r="ZK217" s="44"/>
      <c r="ZL217" s="44"/>
      <c r="ZM217" s="44"/>
      <c r="ZN217" s="44"/>
      <c r="ZO217" s="44"/>
      <c r="ZP217" s="44"/>
      <c r="ZQ217" s="44"/>
      <c r="ZR217" s="44"/>
      <c r="ZS217" s="44"/>
      <c r="ZT217" s="44"/>
      <c r="ZU217" s="44"/>
      <c r="ZV217" s="44"/>
      <c r="ZW217" s="44"/>
      <c r="ZX217" s="44"/>
      <c r="ZY217" s="44"/>
      <c r="ZZ217" s="44"/>
      <c r="AAA217" s="44"/>
      <c r="AAB217" s="44"/>
      <c r="AAC217" s="44"/>
      <c r="AAD217" s="44"/>
      <c r="AAE217" s="44"/>
      <c r="AAF217" s="44"/>
      <c r="AAG217" s="44"/>
      <c r="AAH217" s="44"/>
      <c r="AAI217" s="44"/>
      <c r="AAJ217" s="44"/>
      <c r="AAK217" s="44"/>
      <c r="AAL217" s="44"/>
      <c r="AAM217" s="44"/>
      <c r="AAN217" s="44"/>
      <c r="AAO217" s="44"/>
      <c r="AAP217" s="44"/>
      <c r="AAQ217" s="44"/>
      <c r="AAR217" s="44"/>
      <c r="AAS217" s="44"/>
      <c r="AAT217" s="44"/>
      <c r="AAU217" s="44"/>
      <c r="AAV217" s="44"/>
      <c r="AAW217" s="44"/>
      <c r="AAX217" s="44"/>
      <c r="AAY217" s="44"/>
      <c r="AAZ217" s="44"/>
      <c r="ABA217" s="44"/>
      <c r="ABB217" s="44"/>
      <c r="ABC217" s="42"/>
    </row>
    <row r="218" spans="1:731" s="6" customFormat="1" ht="93" customHeight="1" x14ac:dyDescent="0.2">
      <c r="A218" s="187" t="s">
        <v>166</v>
      </c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44"/>
      <c r="NZ218" s="44"/>
      <c r="OA218" s="44"/>
      <c r="OB218" s="44"/>
      <c r="OC218" s="44"/>
      <c r="OD218" s="44"/>
      <c r="OE218" s="44"/>
      <c r="OF218" s="44"/>
      <c r="OG218" s="44"/>
      <c r="OH218" s="44"/>
      <c r="OI218" s="44"/>
      <c r="OJ218" s="44"/>
      <c r="OK218" s="44"/>
      <c r="OL218" s="44"/>
      <c r="OM218" s="44"/>
      <c r="ON218" s="44"/>
      <c r="OO218" s="44"/>
      <c r="OP218" s="44"/>
      <c r="OQ218" s="44"/>
      <c r="OR218" s="44"/>
      <c r="OS218" s="44"/>
      <c r="OT218" s="44"/>
      <c r="OU218" s="44"/>
      <c r="OV218" s="44"/>
      <c r="OW218" s="44"/>
      <c r="OX218" s="44"/>
      <c r="OY218" s="44"/>
      <c r="OZ218" s="44"/>
      <c r="PA218" s="44"/>
      <c r="PB218" s="44"/>
      <c r="PC218" s="44"/>
      <c r="PD218" s="44"/>
      <c r="PE218" s="44"/>
      <c r="PF218" s="44"/>
      <c r="PG218" s="44"/>
      <c r="PH218" s="44"/>
      <c r="PI218" s="44"/>
      <c r="PJ218" s="44"/>
      <c r="PK218" s="44"/>
      <c r="PL218" s="44"/>
      <c r="PM218" s="44"/>
      <c r="PN218" s="44"/>
      <c r="PO218" s="44"/>
      <c r="PP218" s="44"/>
      <c r="PQ218" s="44"/>
      <c r="PR218" s="44"/>
      <c r="PS218" s="44"/>
      <c r="PT218" s="44"/>
      <c r="PU218" s="44"/>
      <c r="PV218" s="44"/>
      <c r="PW218" s="44"/>
      <c r="PX218" s="44"/>
      <c r="PY218" s="44"/>
      <c r="PZ218" s="44"/>
      <c r="QA218" s="44"/>
      <c r="QB218" s="44"/>
      <c r="QC218" s="44"/>
      <c r="QD218" s="44"/>
      <c r="QE218" s="44"/>
      <c r="QF218" s="44"/>
      <c r="QG218" s="44"/>
      <c r="QH218" s="44"/>
      <c r="QI218" s="44"/>
      <c r="QJ218" s="44"/>
      <c r="QK218" s="44"/>
      <c r="QL218" s="44"/>
      <c r="QM218" s="44"/>
      <c r="QN218" s="44"/>
      <c r="QO218" s="44"/>
      <c r="QP218" s="44"/>
      <c r="QQ218" s="44"/>
      <c r="QR218" s="44"/>
      <c r="QS218" s="44"/>
      <c r="QT218" s="44"/>
      <c r="QU218" s="44"/>
      <c r="QV218" s="44"/>
      <c r="QW218" s="44"/>
      <c r="QX218" s="44"/>
      <c r="QY218" s="44"/>
      <c r="QZ218" s="44"/>
      <c r="RA218" s="44"/>
      <c r="RB218" s="44"/>
      <c r="RC218" s="44"/>
      <c r="RD218" s="44"/>
      <c r="RE218" s="44"/>
      <c r="RF218" s="44"/>
      <c r="RG218" s="44"/>
      <c r="RH218" s="44"/>
      <c r="RI218" s="44"/>
      <c r="RJ218" s="44"/>
      <c r="RK218" s="44"/>
      <c r="RL218" s="44"/>
      <c r="RM218" s="44"/>
      <c r="RN218" s="44"/>
      <c r="RO218" s="44"/>
      <c r="RP218" s="44"/>
      <c r="RQ218" s="44"/>
      <c r="RR218" s="44"/>
      <c r="RS218" s="44"/>
      <c r="RT218" s="44"/>
      <c r="RU218" s="44"/>
      <c r="RV218" s="44"/>
      <c r="RW218" s="44"/>
      <c r="RX218" s="44"/>
      <c r="RY218" s="44"/>
      <c r="RZ218" s="44"/>
      <c r="SA218" s="44"/>
      <c r="SB218" s="44"/>
      <c r="SC218" s="44"/>
      <c r="SD218" s="44"/>
      <c r="SE218" s="44"/>
      <c r="SF218" s="44"/>
      <c r="SG218" s="44"/>
      <c r="SH218" s="44"/>
      <c r="SI218" s="44"/>
      <c r="SJ218" s="44"/>
      <c r="SK218" s="44"/>
      <c r="SL218" s="44"/>
      <c r="SM218" s="44"/>
      <c r="SN218" s="44"/>
      <c r="SO218" s="44"/>
      <c r="SP218" s="44"/>
      <c r="SQ218" s="44"/>
      <c r="SR218" s="44"/>
      <c r="SS218" s="44"/>
      <c r="ST218" s="44"/>
      <c r="SU218" s="44"/>
      <c r="SV218" s="44"/>
      <c r="SW218" s="44"/>
      <c r="SX218" s="44"/>
      <c r="SY218" s="44"/>
      <c r="SZ218" s="44"/>
      <c r="TA218" s="44"/>
      <c r="TB218" s="44"/>
      <c r="TC218" s="44"/>
      <c r="TD218" s="44"/>
      <c r="TE218" s="44"/>
      <c r="TF218" s="44"/>
      <c r="TG218" s="44"/>
      <c r="TH218" s="44"/>
      <c r="TI218" s="44"/>
      <c r="TJ218" s="44"/>
      <c r="TK218" s="44"/>
      <c r="TL218" s="44"/>
      <c r="TM218" s="44"/>
      <c r="TN218" s="44"/>
      <c r="TO218" s="44"/>
      <c r="TP218" s="44"/>
      <c r="TQ218" s="44"/>
      <c r="TR218" s="44"/>
      <c r="TS218" s="44"/>
      <c r="TT218" s="44"/>
      <c r="TU218" s="44"/>
      <c r="TV218" s="44"/>
      <c r="TW218" s="44"/>
      <c r="TX218" s="44"/>
      <c r="TY218" s="44"/>
      <c r="TZ218" s="44"/>
      <c r="UA218" s="44"/>
      <c r="UB218" s="44"/>
      <c r="UC218" s="44"/>
      <c r="UD218" s="44"/>
      <c r="UE218" s="44"/>
      <c r="UF218" s="44"/>
      <c r="UG218" s="44"/>
      <c r="UH218" s="44"/>
      <c r="UI218" s="44"/>
      <c r="UJ218" s="44"/>
      <c r="UK218" s="44"/>
      <c r="UL218" s="44"/>
      <c r="UM218" s="44"/>
      <c r="UN218" s="44"/>
      <c r="UO218" s="44"/>
      <c r="UP218" s="44"/>
      <c r="UQ218" s="44"/>
      <c r="UR218" s="44"/>
      <c r="US218" s="44"/>
      <c r="UT218" s="44"/>
      <c r="UU218" s="44"/>
      <c r="UV218" s="44"/>
      <c r="UW218" s="44"/>
      <c r="UX218" s="44"/>
      <c r="UY218" s="44"/>
      <c r="UZ218" s="44"/>
      <c r="VA218" s="44"/>
      <c r="VB218" s="44"/>
      <c r="VC218" s="44"/>
      <c r="VD218" s="44"/>
      <c r="VE218" s="44"/>
      <c r="VF218" s="44"/>
      <c r="VG218" s="44"/>
      <c r="VH218" s="44"/>
      <c r="VI218" s="44"/>
      <c r="VJ218" s="44"/>
      <c r="VK218" s="44"/>
      <c r="VL218" s="44"/>
      <c r="VM218" s="44"/>
      <c r="VN218" s="44"/>
      <c r="VO218" s="44"/>
      <c r="VP218" s="44"/>
      <c r="VQ218" s="44"/>
      <c r="VR218" s="44"/>
      <c r="VS218" s="44"/>
      <c r="VT218" s="44"/>
      <c r="VU218" s="44"/>
      <c r="VV218" s="44"/>
      <c r="VW218" s="44"/>
      <c r="VX218" s="44"/>
      <c r="VY218" s="44"/>
      <c r="VZ218" s="44"/>
      <c r="WA218" s="44"/>
      <c r="WB218" s="44"/>
      <c r="WC218" s="44"/>
      <c r="WD218" s="44"/>
      <c r="WE218" s="44"/>
      <c r="WF218" s="44"/>
      <c r="WG218" s="44"/>
      <c r="WH218" s="44"/>
      <c r="WI218" s="44"/>
      <c r="WJ218" s="44"/>
      <c r="WK218" s="44"/>
      <c r="WL218" s="44"/>
      <c r="WM218" s="44"/>
      <c r="WN218" s="44"/>
      <c r="WO218" s="44"/>
      <c r="WP218" s="44"/>
      <c r="WQ218" s="44"/>
      <c r="WR218" s="44"/>
      <c r="WS218" s="44"/>
      <c r="WT218" s="44"/>
      <c r="WU218" s="44"/>
      <c r="WV218" s="44"/>
      <c r="WW218" s="44"/>
      <c r="WX218" s="44"/>
      <c r="WY218" s="44"/>
      <c r="WZ218" s="44"/>
      <c r="XA218" s="44"/>
      <c r="XB218" s="44"/>
      <c r="XC218" s="44"/>
      <c r="XD218" s="44"/>
      <c r="XE218" s="44"/>
      <c r="XF218" s="44"/>
      <c r="XG218" s="44"/>
      <c r="XH218" s="44"/>
      <c r="XI218" s="44"/>
      <c r="XJ218" s="44"/>
      <c r="XK218" s="44"/>
      <c r="XL218" s="44"/>
      <c r="XM218" s="44"/>
      <c r="XN218" s="44"/>
      <c r="XO218" s="44"/>
      <c r="XP218" s="44"/>
      <c r="XQ218" s="44"/>
      <c r="XR218" s="44"/>
      <c r="XS218" s="44"/>
      <c r="XT218" s="44"/>
      <c r="XU218" s="44"/>
      <c r="XV218" s="44"/>
      <c r="XW218" s="44"/>
      <c r="XX218" s="44"/>
      <c r="XY218" s="44"/>
      <c r="XZ218" s="44"/>
      <c r="YA218" s="44"/>
      <c r="YB218" s="44"/>
      <c r="YC218" s="44"/>
      <c r="YD218" s="44"/>
      <c r="YE218" s="44"/>
      <c r="YF218" s="44"/>
      <c r="YG218" s="44"/>
      <c r="YH218" s="44"/>
      <c r="YI218" s="44"/>
      <c r="YJ218" s="44"/>
      <c r="YK218" s="44"/>
      <c r="YL218" s="44"/>
      <c r="YM218" s="44"/>
      <c r="YN218" s="44"/>
      <c r="YO218" s="44"/>
      <c r="YP218" s="44"/>
      <c r="YQ218" s="44"/>
      <c r="YR218" s="44"/>
      <c r="YS218" s="44"/>
      <c r="YT218" s="44"/>
      <c r="YU218" s="44"/>
      <c r="YV218" s="44"/>
      <c r="YW218" s="44"/>
      <c r="YX218" s="44"/>
      <c r="YY218" s="44"/>
      <c r="YZ218" s="44"/>
      <c r="ZA218" s="44"/>
      <c r="ZB218" s="44"/>
      <c r="ZC218" s="44"/>
      <c r="ZD218" s="44"/>
      <c r="ZE218" s="44"/>
      <c r="ZF218" s="44"/>
      <c r="ZG218" s="44"/>
      <c r="ZH218" s="44"/>
      <c r="ZI218" s="44"/>
      <c r="ZJ218" s="44"/>
      <c r="ZK218" s="44"/>
      <c r="ZL218" s="44"/>
      <c r="ZM218" s="44"/>
      <c r="ZN218" s="44"/>
      <c r="ZO218" s="44"/>
      <c r="ZP218" s="44"/>
      <c r="ZQ218" s="44"/>
      <c r="ZR218" s="44"/>
      <c r="ZS218" s="44"/>
      <c r="ZT218" s="44"/>
      <c r="ZU218" s="44"/>
      <c r="ZV218" s="44"/>
      <c r="ZW218" s="44"/>
      <c r="ZX218" s="44"/>
      <c r="ZY218" s="44"/>
      <c r="ZZ218" s="44"/>
      <c r="AAA218" s="44"/>
      <c r="AAB218" s="44"/>
      <c r="AAC218" s="44"/>
      <c r="AAD218" s="44"/>
      <c r="AAE218" s="44"/>
      <c r="AAF218" s="44"/>
      <c r="AAG218" s="44"/>
      <c r="AAH218" s="44"/>
      <c r="AAI218" s="44"/>
      <c r="AAJ218" s="44"/>
      <c r="AAK218" s="44"/>
      <c r="AAL218" s="44"/>
      <c r="AAM218" s="44"/>
      <c r="AAN218" s="44"/>
      <c r="AAO218" s="44"/>
      <c r="AAP218" s="44"/>
      <c r="AAQ218" s="44"/>
      <c r="AAR218" s="44"/>
      <c r="AAS218" s="44"/>
      <c r="AAT218" s="44"/>
      <c r="AAU218" s="44"/>
      <c r="AAV218" s="44"/>
      <c r="AAW218" s="44"/>
      <c r="AAX218" s="44"/>
      <c r="AAY218" s="44"/>
      <c r="AAZ218" s="44"/>
      <c r="ABA218" s="44"/>
      <c r="ABB218" s="44"/>
      <c r="ABC218" s="42"/>
    </row>
    <row r="219" spans="1:731" x14ac:dyDescent="0.2">
      <c r="A219" s="169"/>
      <c r="B219" s="169"/>
      <c r="C219" s="19"/>
      <c r="D219" s="8"/>
      <c r="E219" s="8"/>
      <c r="F219" s="8"/>
      <c r="G219" s="19"/>
      <c r="H219" s="6"/>
      <c r="I219" s="6"/>
      <c r="J219" s="169"/>
      <c r="K219" s="169"/>
      <c r="L219" s="169"/>
      <c r="M219" s="169"/>
      <c r="N219" s="169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44"/>
      <c r="NZ219" s="44"/>
      <c r="OA219" s="44"/>
      <c r="OB219" s="44"/>
      <c r="OC219" s="44"/>
      <c r="OD219" s="44"/>
      <c r="OE219" s="44"/>
      <c r="OF219" s="44"/>
      <c r="OG219" s="44"/>
      <c r="OH219" s="44"/>
      <c r="OI219" s="44"/>
      <c r="OJ219" s="44"/>
      <c r="OK219" s="44"/>
      <c r="OL219" s="44"/>
      <c r="OM219" s="44"/>
      <c r="ON219" s="44"/>
      <c r="OO219" s="44"/>
      <c r="OP219" s="44"/>
      <c r="OQ219" s="44"/>
      <c r="OR219" s="44"/>
      <c r="OS219" s="44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  <c r="PI219" s="44"/>
      <c r="PJ219" s="44"/>
      <c r="PK219" s="44"/>
      <c r="PL219" s="44"/>
      <c r="PM219" s="44"/>
      <c r="PN219" s="44"/>
      <c r="PO219" s="44"/>
      <c r="PP219" s="44"/>
      <c r="PQ219" s="44"/>
      <c r="PR219" s="44"/>
      <c r="PS219" s="44"/>
      <c r="PT219" s="44"/>
      <c r="PU219" s="44"/>
      <c r="PV219" s="44"/>
      <c r="PW219" s="44"/>
      <c r="PX219" s="44"/>
      <c r="PY219" s="44"/>
      <c r="PZ219" s="44"/>
      <c r="QA219" s="44"/>
      <c r="QB219" s="44"/>
      <c r="QC219" s="44"/>
      <c r="QD219" s="44"/>
      <c r="QE219" s="44"/>
      <c r="QF219" s="44"/>
      <c r="QG219" s="44"/>
      <c r="QH219" s="44"/>
      <c r="QI219" s="44"/>
      <c r="QJ219" s="44"/>
      <c r="QK219" s="44"/>
      <c r="QL219" s="44"/>
      <c r="QM219" s="44"/>
      <c r="QN219" s="44"/>
      <c r="QO219" s="44"/>
      <c r="QP219" s="44"/>
      <c r="QQ219" s="44"/>
      <c r="QR219" s="44"/>
      <c r="QS219" s="44"/>
      <c r="QT219" s="44"/>
      <c r="QU219" s="44"/>
      <c r="QV219" s="44"/>
      <c r="QW219" s="44"/>
      <c r="QX219" s="44"/>
      <c r="QY219" s="44"/>
      <c r="QZ219" s="44"/>
      <c r="RA219" s="44"/>
      <c r="RB219" s="44"/>
      <c r="RC219" s="44"/>
      <c r="RD219" s="44"/>
      <c r="RE219" s="44"/>
      <c r="RF219" s="44"/>
      <c r="RG219" s="44"/>
      <c r="RH219" s="44"/>
      <c r="RI219" s="44"/>
      <c r="RJ219" s="44"/>
      <c r="RK219" s="44"/>
      <c r="RL219" s="44"/>
      <c r="RM219" s="44"/>
      <c r="RN219" s="44"/>
      <c r="RO219" s="44"/>
      <c r="RP219" s="44"/>
      <c r="RQ219" s="44"/>
      <c r="RR219" s="44"/>
      <c r="RS219" s="44"/>
      <c r="RT219" s="44"/>
      <c r="RU219" s="44"/>
      <c r="RV219" s="44"/>
      <c r="RW219" s="44"/>
      <c r="RX219" s="44"/>
      <c r="RY219" s="44"/>
      <c r="RZ219" s="44"/>
      <c r="SA219" s="44"/>
      <c r="SB219" s="44"/>
      <c r="SC219" s="44"/>
      <c r="SD219" s="44"/>
      <c r="SE219" s="44"/>
      <c r="SF219" s="44"/>
      <c r="SG219" s="44"/>
      <c r="SH219" s="44"/>
      <c r="SI219" s="44"/>
      <c r="SJ219" s="44"/>
      <c r="SK219" s="44"/>
      <c r="SL219" s="44"/>
      <c r="SM219" s="44"/>
      <c r="SN219" s="44"/>
      <c r="SO219" s="44"/>
      <c r="SP219" s="44"/>
      <c r="SQ219" s="44"/>
      <c r="SR219" s="44"/>
      <c r="SS219" s="44"/>
      <c r="ST219" s="44"/>
      <c r="SU219" s="44"/>
      <c r="SV219" s="44"/>
      <c r="SW219" s="44"/>
      <c r="SX219" s="44"/>
      <c r="SY219" s="44"/>
      <c r="SZ219" s="44"/>
      <c r="TA219" s="44"/>
      <c r="TB219" s="44"/>
      <c r="TC219" s="44"/>
      <c r="TD219" s="44"/>
      <c r="TE219" s="44"/>
      <c r="TF219" s="44"/>
      <c r="TG219" s="44"/>
      <c r="TH219" s="44"/>
      <c r="TI219" s="44"/>
      <c r="TJ219" s="44"/>
      <c r="TK219" s="44"/>
      <c r="TL219" s="44"/>
      <c r="TM219" s="44"/>
      <c r="TN219" s="44"/>
      <c r="TO219" s="44"/>
      <c r="TP219" s="44"/>
      <c r="TQ219" s="44"/>
      <c r="TR219" s="44"/>
      <c r="TS219" s="44"/>
      <c r="TT219" s="44"/>
      <c r="TU219" s="44"/>
      <c r="TV219" s="44"/>
      <c r="TW219" s="44"/>
      <c r="TX219" s="44"/>
      <c r="TY219" s="44"/>
      <c r="TZ219" s="44"/>
      <c r="UA219" s="44"/>
      <c r="UB219" s="44"/>
      <c r="UC219" s="44"/>
      <c r="UD219" s="44"/>
      <c r="UE219" s="44"/>
      <c r="UF219" s="44"/>
      <c r="UG219" s="44"/>
      <c r="UH219" s="44"/>
      <c r="UI219" s="44"/>
      <c r="UJ219" s="44"/>
      <c r="UK219" s="44"/>
      <c r="UL219" s="44"/>
      <c r="UM219" s="44"/>
      <c r="UN219" s="44"/>
      <c r="UO219" s="44"/>
      <c r="UP219" s="44"/>
      <c r="UQ219" s="44"/>
      <c r="UR219" s="44"/>
      <c r="US219" s="44"/>
      <c r="UT219" s="44"/>
      <c r="UU219" s="44"/>
      <c r="UV219" s="44"/>
      <c r="UW219" s="44"/>
      <c r="UX219" s="44"/>
      <c r="UY219" s="44"/>
      <c r="UZ219" s="44"/>
      <c r="VA219" s="44"/>
      <c r="VB219" s="44"/>
      <c r="VC219" s="44"/>
      <c r="VD219" s="44"/>
      <c r="VE219" s="44"/>
      <c r="VF219" s="44"/>
      <c r="VG219" s="44"/>
      <c r="VH219" s="44"/>
      <c r="VI219" s="44"/>
      <c r="VJ219" s="44"/>
      <c r="VK219" s="44"/>
      <c r="VL219" s="44"/>
      <c r="VM219" s="44"/>
      <c r="VN219" s="44"/>
      <c r="VO219" s="44"/>
      <c r="VP219" s="44"/>
      <c r="VQ219" s="44"/>
      <c r="VR219" s="44"/>
      <c r="VS219" s="44"/>
      <c r="VT219" s="44"/>
      <c r="VU219" s="44"/>
      <c r="VV219" s="44"/>
      <c r="VW219" s="44"/>
      <c r="VX219" s="44"/>
      <c r="VY219" s="44"/>
      <c r="VZ219" s="44"/>
      <c r="WA219" s="44"/>
      <c r="WB219" s="44"/>
      <c r="WC219" s="44"/>
      <c r="WD219" s="44"/>
      <c r="WE219" s="44"/>
      <c r="WF219" s="44"/>
      <c r="WG219" s="44"/>
      <c r="WH219" s="44"/>
      <c r="WI219" s="44"/>
      <c r="WJ219" s="44"/>
      <c r="WK219" s="44"/>
      <c r="WL219" s="44"/>
      <c r="WM219" s="44"/>
      <c r="WN219" s="44"/>
      <c r="WO219" s="44"/>
      <c r="WP219" s="44"/>
      <c r="WQ219" s="44"/>
      <c r="WR219" s="44"/>
      <c r="WS219" s="44"/>
      <c r="WT219" s="44"/>
      <c r="WU219" s="44"/>
      <c r="WV219" s="44"/>
      <c r="WW219" s="44"/>
      <c r="WX219" s="44"/>
      <c r="WY219" s="44"/>
      <c r="WZ219" s="44"/>
      <c r="XA219" s="44"/>
      <c r="XB219" s="44"/>
      <c r="XC219" s="44"/>
      <c r="XD219" s="44"/>
      <c r="XE219" s="44"/>
      <c r="XF219" s="44"/>
      <c r="XG219" s="44"/>
      <c r="XH219" s="44"/>
      <c r="XI219" s="44"/>
      <c r="XJ219" s="44"/>
      <c r="XK219" s="44"/>
      <c r="XL219" s="44"/>
      <c r="XM219" s="44"/>
      <c r="XN219" s="44"/>
      <c r="XO219" s="44"/>
      <c r="XP219" s="44"/>
      <c r="XQ219" s="44"/>
      <c r="XR219" s="44"/>
      <c r="XS219" s="44"/>
      <c r="XT219" s="44"/>
      <c r="XU219" s="44"/>
      <c r="XV219" s="44"/>
      <c r="XW219" s="44"/>
      <c r="XX219" s="44"/>
      <c r="XY219" s="44"/>
      <c r="XZ219" s="44"/>
      <c r="YA219" s="44"/>
      <c r="YB219" s="44"/>
      <c r="YC219" s="44"/>
      <c r="YD219" s="44"/>
      <c r="YE219" s="44"/>
      <c r="YF219" s="44"/>
      <c r="YG219" s="44"/>
      <c r="YH219" s="44"/>
      <c r="YI219" s="44"/>
      <c r="YJ219" s="44"/>
      <c r="YK219" s="44"/>
      <c r="YL219" s="44"/>
      <c r="YM219" s="44"/>
      <c r="YN219" s="44"/>
      <c r="YO219" s="44"/>
      <c r="YP219" s="44"/>
      <c r="YQ219" s="44"/>
      <c r="YR219" s="44"/>
      <c r="YS219" s="44"/>
      <c r="YT219" s="44"/>
      <c r="YU219" s="44"/>
      <c r="YV219" s="44"/>
      <c r="YW219" s="44"/>
      <c r="YX219" s="44"/>
      <c r="YY219" s="44"/>
      <c r="YZ219" s="44"/>
      <c r="ZA219" s="44"/>
      <c r="ZB219" s="44"/>
      <c r="ZC219" s="44"/>
      <c r="ZD219" s="44"/>
      <c r="ZE219" s="44"/>
      <c r="ZF219" s="44"/>
      <c r="ZG219" s="44"/>
      <c r="ZH219" s="44"/>
      <c r="ZI219" s="44"/>
      <c r="ZJ219" s="44"/>
      <c r="ZK219" s="44"/>
      <c r="ZL219" s="44"/>
      <c r="ZM219" s="44"/>
      <c r="ZN219" s="44"/>
      <c r="ZO219" s="44"/>
      <c r="ZP219" s="44"/>
      <c r="ZQ219" s="44"/>
      <c r="ZR219" s="44"/>
      <c r="ZS219" s="44"/>
      <c r="ZT219" s="44"/>
      <c r="ZU219" s="44"/>
      <c r="ZV219" s="44"/>
      <c r="ZW219" s="44"/>
      <c r="ZX219" s="44"/>
      <c r="ZY219" s="44"/>
      <c r="ZZ219" s="44"/>
      <c r="AAA219" s="44"/>
      <c r="AAB219" s="44"/>
      <c r="AAC219" s="44"/>
      <c r="AAD219" s="44"/>
      <c r="AAE219" s="44"/>
      <c r="AAF219" s="44"/>
      <c r="AAG219" s="44"/>
      <c r="AAH219" s="44"/>
      <c r="AAI219" s="44"/>
      <c r="AAJ219" s="44"/>
      <c r="AAK219" s="44"/>
      <c r="AAL219" s="44"/>
      <c r="AAM219" s="44"/>
      <c r="AAN219" s="44"/>
      <c r="AAO219" s="44"/>
      <c r="AAP219" s="44"/>
      <c r="AAQ219" s="44"/>
      <c r="AAR219" s="44"/>
      <c r="AAS219" s="44"/>
      <c r="AAT219" s="44"/>
      <c r="AAU219" s="44"/>
      <c r="AAV219" s="44"/>
      <c r="AAW219" s="44"/>
      <c r="AAX219" s="44"/>
      <c r="AAY219" s="44"/>
      <c r="AAZ219" s="44"/>
      <c r="ABA219" s="44"/>
      <c r="ABB219" s="44"/>
    </row>
    <row r="220" spans="1:731" x14ac:dyDescent="0.2">
      <c r="A220" s="95" t="s">
        <v>24</v>
      </c>
      <c r="B220" s="56"/>
      <c r="C220" s="129"/>
      <c r="D220" s="129"/>
      <c r="E220" s="129"/>
      <c r="F220" s="129"/>
      <c r="G220" s="129"/>
      <c r="H220" s="129"/>
      <c r="I220" s="55"/>
      <c r="J220" s="55"/>
      <c r="K220" s="55"/>
      <c r="L220" s="55"/>
      <c r="M220" s="55"/>
      <c r="N220" s="55"/>
      <c r="S220" s="1"/>
      <c r="T220" s="1"/>
      <c r="U220" s="1"/>
      <c r="V220" s="1"/>
      <c r="W220" s="1"/>
      <c r="X220" s="1"/>
      <c r="Y220" s="1"/>
      <c r="Z220" s="1"/>
      <c r="AA220" s="1"/>
    </row>
    <row r="221" spans="1:731" x14ac:dyDescent="0.2">
      <c r="A221" s="95" t="s">
        <v>61</v>
      </c>
      <c r="B221" s="56"/>
      <c r="C221" s="129"/>
      <c r="D221" s="129"/>
      <c r="E221" s="129"/>
      <c r="F221" s="129"/>
      <c r="G221" s="129"/>
      <c r="H221" s="129"/>
      <c r="I221" s="55"/>
      <c r="J221" s="55"/>
      <c r="K221" s="55"/>
      <c r="L221" s="55"/>
      <c r="M221" s="55"/>
      <c r="N221" s="55"/>
      <c r="S221" s="1"/>
      <c r="T221" s="1"/>
      <c r="U221" s="1"/>
      <c r="V221" s="1"/>
      <c r="W221" s="1"/>
      <c r="X221" s="1"/>
      <c r="Y221" s="1"/>
      <c r="Z221" s="1"/>
      <c r="AA221" s="1"/>
    </row>
    <row r="222" spans="1:731" x14ac:dyDescent="0.2">
      <c r="A222" s="95" t="s">
        <v>167</v>
      </c>
      <c r="B222" s="53"/>
      <c r="C222" s="59"/>
      <c r="D222" s="59"/>
      <c r="E222" s="59"/>
      <c r="F222" s="59"/>
      <c r="G222" s="59"/>
      <c r="H222" s="55"/>
      <c r="I222" s="55"/>
      <c r="J222" s="53"/>
      <c r="K222" s="53"/>
      <c r="L222" s="53"/>
      <c r="M222" s="53"/>
      <c r="N222" s="53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  <c r="PI222" s="44"/>
      <c r="PJ222" s="44"/>
      <c r="PK222" s="44"/>
      <c r="PL222" s="44"/>
      <c r="PM222" s="44"/>
      <c r="PN222" s="44"/>
      <c r="PO222" s="44"/>
      <c r="PP222" s="44"/>
      <c r="PQ222" s="44"/>
      <c r="PR222" s="44"/>
      <c r="PS222" s="44"/>
      <c r="PT222" s="44"/>
      <c r="PU222" s="44"/>
      <c r="PV222" s="44"/>
      <c r="PW222" s="44"/>
      <c r="PX222" s="44"/>
      <c r="PY222" s="44"/>
      <c r="PZ222" s="44"/>
      <c r="QA222" s="44"/>
      <c r="QB222" s="44"/>
      <c r="QC222" s="44"/>
      <c r="QD222" s="44"/>
      <c r="QE222" s="44"/>
      <c r="QF222" s="44"/>
      <c r="QG222" s="44"/>
      <c r="QH222" s="44"/>
      <c r="QI222" s="44"/>
      <c r="QJ222" s="44"/>
      <c r="QK222" s="44"/>
      <c r="QL222" s="44"/>
      <c r="QM222" s="44"/>
      <c r="QN222" s="44"/>
      <c r="QO222" s="44"/>
      <c r="QP222" s="44"/>
      <c r="QQ222" s="44"/>
      <c r="QR222" s="44"/>
      <c r="QS222" s="44"/>
      <c r="QT222" s="44"/>
      <c r="QU222" s="44"/>
      <c r="QV222" s="44"/>
      <c r="QW222" s="44"/>
      <c r="QX222" s="44"/>
      <c r="QY222" s="44"/>
      <c r="QZ222" s="44"/>
      <c r="RA222" s="44"/>
      <c r="RB222" s="44"/>
      <c r="RC222" s="44"/>
      <c r="RD222" s="44"/>
      <c r="RE222" s="44"/>
      <c r="RF222" s="44"/>
      <c r="RG222" s="44"/>
      <c r="RH222" s="44"/>
      <c r="RI222" s="44"/>
      <c r="RJ222" s="44"/>
      <c r="RK222" s="44"/>
      <c r="RL222" s="44"/>
      <c r="RM222" s="44"/>
      <c r="RN222" s="44"/>
      <c r="RO222" s="44"/>
      <c r="RP222" s="44"/>
      <c r="RQ222" s="44"/>
      <c r="RR222" s="44"/>
      <c r="RS222" s="44"/>
      <c r="RT222" s="44"/>
      <c r="RU222" s="44"/>
      <c r="RV222" s="44"/>
      <c r="RW222" s="44"/>
      <c r="RX222" s="44"/>
      <c r="RY222" s="44"/>
      <c r="RZ222" s="44"/>
      <c r="SA222" s="44"/>
      <c r="SB222" s="44"/>
      <c r="SC222" s="44"/>
      <c r="SD222" s="44"/>
      <c r="SE222" s="44"/>
      <c r="SF222" s="44"/>
      <c r="SG222" s="44"/>
      <c r="SH222" s="44"/>
      <c r="SI222" s="44"/>
      <c r="SJ222" s="44"/>
      <c r="SK222" s="44"/>
      <c r="SL222" s="44"/>
      <c r="SM222" s="44"/>
      <c r="SN222" s="44"/>
      <c r="SO222" s="44"/>
      <c r="SP222" s="44"/>
      <c r="SQ222" s="44"/>
      <c r="SR222" s="44"/>
      <c r="SS222" s="44"/>
      <c r="ST222" s="44"/>
      <c r="SU222" s="44"/>
      <c r="SV222" s="44"/>
      <c r="SW222" s="44"/>
      <c r="SX222" s="44"/>
      <c r="SY222" s="44"/>
      <c r="SZ222" s="44"/>
      <c r="TA222" s="44"/>
      <c r="TB222" s="44"/>
      <c r="TC222" s="44"/>
      <c r="TD222" s="44"/>
      <c r="TE222" s="44"/>
      <c r="TF222" s="44"/>
      <c r="TG222" s="44"/>
      <c r="TH222" s="44"/>
      <c r="TI222" s="44"/>
      <c r="TJ222" s="44"/>
      <c r="TK222" s="44"/>
      <c r="TL222" s="44"/>
      <c r="TM222" s="44"/>
      <c r="TN222" s="44"/>
      <c r="TO222" s="44"/>
      <c r="TP222" s="44"/>
      <c r="TQ222" s="44"/>
      <c r="TR222" s="44"/>
      <c r="TS222" s="44"/>
      <c r="TT222" s="44"/>
      <c r="TU222" s="44"/>
      <c r="TV222" s="44"/>
      <c r="TW222" s="44"/>
      <c r="TX222" s="44"/>
      <c r="TY222" s="44"/>
      <c r="TZ222" s="44"/>
      <c r="UA222" s="44"/>
      <c r="UB222" s="44"/>
      <c r="UC222" s="44"/>
      <c r="UD222" s="44"/>
      <c r="UE222" s="44"/>
      <c r="UF222" s="44"/>
      <c r="UG222" s="44"/>
      <c r="UH222" s="44"/>
      <c r="UI222" s="44"/>
      <c r="UJ222" s="44"/>
      <c r="UK222" s="44"/>
      <c r="UL222" s="44"/>
      <c r="UM222" s="44"/>
      <c r="UN222" s="44"/>
      <c r="UO222" s="44"/>
      <c r="UP222" s="44"/>
      <c r="UQ222" s="44"/>
      <c r="UR222" s="44"/>
      <c r="US222" s="44"/>
      <c r="UT222" s="44"/>
      <c r="UU222" s="44"/>
      <c r="UV222" s="44"/>
      <c r="UW222" s="44"/>
      <c r="UX222" s="44"/>
      <c r="UY222" s="44"/>
      <c r="UZ222" s="44"/>
      <c r="VA222" s="44"/>
      <c r="VB222" s="44"/>
      <c r="VC222" s="44"/>
      <c r="VD222" s="44"/>
      <c r="VE222" s="44"/>
      <c r="VF222" s="44"/>
      <c r="VG222" s="44"/>
      <c r="VH222" s="44"/>
      <c r="VI222" s="44"/>
      <c r="VJ222" s="44"/>
      <c r="VK222" s="44"/>
      <c r="VL222" s="44"/>
      <c r="VM222" s="44"/>
      <c r="VN222" s="44"/>
      <c r="VO222" s="44"/>
      <c r="VP222" s="44"/>
      <c r="VQ222" s="44"/>
      <c r="VR222" s="44"/>
      <c r="VS222" s="44"/>
      <c r="VT222" s="44"/>
      <c r="VU222" s="44"/>
      <c r="VV222" s="44"/>
      <c r="VW222" s="44"/>
      <c r="VX222" s="44"/>
      <c r="VY222" s="44"/>
      <c r="VZ222" s="44"/>
      <c r="WA222" s="44"/>
      <c r="WB222" s="44"/>
      <c r="WC222" s="44"/>
      <c r="WD222" s="44"/>
      <c r="WE222" s="44"/>
      <c r="WF222" s="44"/>
      <c r="WG222" s="44"/>
      <c r="WH222" s="44"/>
      <c r="WI222" s="44"/>
      <c r="WJ222" s="44"/>
      <c r="WK222" s="44"/>
      <c r="WL222" s="44"/>
      <c r="WM222" s="44"/>
      <c r="WN222" s="44"/>
      <c r="WO222" s="44"/>
      <c r="WP222" s="44"/>
      <c r="WQ222" s="44"/>
      <c r="WR222" s="44"/>
      <c r="WS222" s="44"/>
      <c r="WT222" s="44"/>
      <c r="WU222" s="44"/>
      <c r="WV222" s="44"/>
      <c r="WW222" s="44"/>
      <c r="WX222" s="44"/>
      <c r="WY222" s="44"/>
      <c r="WZ222" s="44"/>
      <c r="XA222" s="44"/>
      <c r="XB222" s="44"/>
      <c r="XC222" s="44"/>
      <c r="XD222" s="44"/>
      <c r="XE222" s="44"/>
      <c r="XF222" s="44"/>
      <c r="XG222" s="44"/>
      <c r="XH222" s="44"/>
      <c r="XI222" s="44"/>
      <c r="XJ222" s="44"/>
      <c r="XK222" s="44"/>
      <c r="XL222" s="44"/>
      <c r="XM222" s="44"/>
      <c r="XN222" s="44"/>
      <c r="XO222" s="44"/>
      <c r="XP222" s="44"/>
      <c r="XQ222" s="44"/>
      <c r="XR222" s="44"/>
      <c r="XS222" s="44"/>
      <c r="XT222" s="44"/>
      <c r="XU222" s="44"/>
      <c r="XV222" s="44"/>
      <c r="XW222" s="44"/>
      <c r="XX222" s="44"/>
      <c r="XY222" s="44"/>
      <c r="XZ222" s="44"/>
      <c r="YA222" s="44"/>
      <c r="YB222" s="44"/>
      <c r="YC222" s="44"/>
      <c r="YD222" s="44"/>
      <c r="YE222" s="44"/>
      <c r="YF222" s="44"/>
      <c r="YG222" s="44"/>
      <c r="YH222" s="44"/>
      <c r="YI222" s="44"/>
      <c r="YJ222" s="44"/>
      <c r="YK222" s="44"/>
      <c r="YL222" s="44"/>
      <c r="YM222" s="44"/>
      <c r="YN222" s="44"/>
      <c r="YO222" s="44"/>
      <c r="YP222" s="44"/>
      <c r="YQ222" s="44"/>
      <c r="YR222" s="44"/>
      <c r="YS222" s="44"/>
      <c r="YT222" s="44"/>
      <c r="YU222" s="44"/>
      <c r="YV222" s="44"/>
      <c r="YW222" s="44"/>
      <c r="YX222" s="44"/>
      <c r="YY222" s="44"/>
      <c r="YZ222" s="44"/>
      <c r="ZA222" s="44"/>
      <c r="ZB222" s="44"/>
      <c r="ZC222" s="44"/>
      <c r="ZD222" s="44"/>
      <c r="ZE222" s="44"/>
      <c r="ZF222" s="44"/>
      <c r="ZG222" s="44"/>
      <c r="ZH222" s="44"/>
      <c r="ZI222" s="44"/>
      <c r="ZJ222" s="44"/>
      <c r="ZK222" s="44"/>
      <c r="ZL222" s="44"/>
      <c r="ZM222" s="44"/>
      <c r="ZN222" s="44"/>
      <c r="ZO222" s="44"/>
      <c r="ZP222" s="44"/>
      <c r="ZQ222" s="44"/>
      <c r="ZR222" s="44"/>
      <c r="ZS222" s="44"/>
      <c r="ZT222" s="44"/>
      <c r="ZU222" s="44"/>
      <c r="ZV222" s="44"/>
      <c r="ZW222" s="44"/>
      <c r="ZX222" s="44"/>
      <c r="ZY222" s="44"/>
      <c r="ZZ222" s="44"/>
      <c r="AAA222" s="44"/>
      <c r="AAB222" s="44"/>
      <c r="AAC222" s="44"/>
      <c r="AAD222" s="44"/>
      <c r="AAE222" s="44"/>
      <c r="AAF222" s="44"/>
      <c r="AAG222" s="44"/>
      <c r="AAH222" s="44"/>
      <c r="AAI222" s="44"/>
      <c r="AAJ222" s="44"/>
      <c r="AAK222" s="44"/>
      <c r="AAL222" s="44"/>
      <c r="AAM222" s="44"/>
      <c r="AAN222" s="44"/>
      <c r="AAO222" s="44"/>
      <c r="AAP222" s="44"/>
      <c r="AAQ222" s="44"/>
      <c r="AAR222" s="44"/>
      <c r="AAS222" s="44"/>
      <c r="AAT222" s="44"/>
      <c r="AAU222" s="44"/>
      <c r="AAV222" s="44"/>
      <c r="AAW222" s="44"/>
      <c r="AAX222" s="44"/>
      <c r="AAY222" s="44"/>
      <c r="AAZ222" s="44"/>
      <c r="ABA222" s="44"/>
      <c r="ABB222" s="44"/>
    </row>
    <row r="223" spans="1:731" x14ac:dyDescent="0.2">
      <c r="A223" s="23" t="s">
        <v>23</v>
      </c>
      <c r="B223" s="23"/>
      <c r="C223" s="60">
        <f>C222+C221+C220</f>
        <v>0</v>
      </c>
      <c r="D223" s="60">
        <f>D222+D221+D220</f>
        <v>0</v>
      </c>
      <c r="E223" s="60">
        <f>E222+E221+E220</f>
        <v>0</v>
      </c>
      <c r="F223" s="60">
        <f>F222+F221+F220</f>
        <v>0</v>
      </c>
      <c r="G223" s="60">
        <f>G222+G221+G220</f>
        <v>0</v>
      </c>
      <c r="H223" s="23"/>
      <c r="I223" s="23"/>
      <c r="J223" s="23"/>
      <c r="K223" s="23"/>
      <c r="L223" s="23"/>
      <c r="M223" s="23"/>
      <c r="N223" s="23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  <c r="PI223" s="44"/>
      <c r="PJ223" s="44"/>
      <c r="PK223" s="44"/>
      <c r="PL223" s="44"/>
      <c r="PM223" s="44"/>
      <c r="PN223" s="44"/>
      <c r="PO223" s="44"/>
      <c r="PP223" s="44"/>
      <c r="PQ223" s="44"/>
      <c r="PR223" s="44"/>
      <c r="PS223" s="44"/>
      <c r="PT223" s="44"/>
      <c r="PU223" s="44"/>
      <c r="PV223" s="44"/>
      <c r="PW223" s="44"/>
      <c r="PX223" s="44"/>
      <c r="PY223" s="44"/>
      <c r="PZ223" s="44"/>
      <c r="QA223" s="44"/>
      <c r="QB223" s="44"/>
      <c r="QC223" s="44"/>
      <c r="QD223" s="44"/>
      <c r="QE223" s="44"/>
      <c r="QF223" s="44"/>
      <c r="QG223" s="44"/>
      <c r="QH223" s="44"/>
      <c r="QI223" s="44"/>
      <c r="QJ223" s="44"/>
      <c r="QK223" s="44"/>
      <c r="QL223" s="44"/>
      <c r="QM223" s="44"/>
      <c r="QN223" s="44"/>
      <c r="QO223" s="44"/>
      <c r="QP223" s="44"/>
      <c r="QQ223" s="44"/>
      <c r="QR223" s="44"/>
      <c r="QS223" s="44"/>
      <c r="QT223" s="44"/>
      <c r="QU223" s="44"/>
      <c r="QV223" s="44"/>
      <c r="QW223" s="44"/>
      <c r="QX223" s="44"/>
      <c r="QY223" s="44"/>
      <c r="QZ223" s="44"/>
      <c r="RA223" s="44"/>
      <c r="RB223" s="44"/>
      <c r="RC223" s="44"/>
      <c r="RD223" s="44"/>
      <c r="RE223" s="44"/>
      <c r="RF223" s="44"/>
      <c r="RG223" s="44"/>
      <c r="RH223" s="44"/>
      <c r="RI223" s="44"/>
      <c r="RJ223" s="44"/>
      <c r="RK223" s="44"/>
      <c r="RL223" s="44"/>
      <c r="RM223" s="44"/>
      <c r="RN223" s="44"/>
      <c r="RO223" s="44"/>
      <c r="RP223" s="44"/>
      <c r="RQ223" s="44"/>
      <c r="RR223" s="44"/>
      <c r="RS223" s="44"/>
      <c r="RT223" s="44"/>
      <c r="RU223" s="44"/>
      <c r="RV223" s="44"/>
      <c r="RW223" s="44"/>
      <c r="RX223" s="44"/>
      <c r="RY223" s="44"/>
      <c r="RZ223" s="44"/>
      <c r="SA223" s="44"/>
      <c r="SB223" s="44"/>
      <c r="SC223" s="44"/>
      <c r="SD223" s="44"/>
      <c r="SE223" s="44"/>
      <c r="SF223" s="44"/>
      <c r="SG223" s="44"/>
      <c r="SH223" s="44"/>
      <c r="SI223" s="44"/>
      <c r="SJ223" s="44"/>
      <c r="SK223" s="44"/>
      <c r="SL223" s="44"/>
      <c r="SM223" s="44"/>
      <c r="SN223" s="44"/>
      <c r="SO223" s="44"/>
      <c r="SP223" s="44"/>
      <c r="SQ223" s="44"/>
      <c r="SR223" s="44"/>
      <c r="SS223" s="44"/>
      <c r="ST223" s="44"/>
      <c r="SU223" s="44"/>
      <c r="SV223" s="44"/>
      <c r="SW223" s="44"/>
      <c r="SX223" s="44"/>
      <c r="SY223" s="44"/>
      <c r="SZ223" s="44"/>
      <c r="TA223" s="44"/>
      <c r="TB223" s="44"/>
      <c r="TC223" s="44"/>
      <c r="TD223" s="44"/>
      <c r="TE223" s="44"/>
      <c r="TF223" s="44"/>
      <c r="TG223" s="44"/>
      <c r="TH223" s="44"/>
      <c r="TI223" s="44"/>
      <c r="TJ223" s="44"/>
      <c r="TK223" s="44"/>
      <c r="TL223" s="44"/>
      <c r="TM223" s="44"/>
      <c r="TN223" s="44"/>
      <c r="TO223" s="44"/>
      <c r="TP223" s="44"/>
      <c r="TQ223" s="44"/>
      <c r="TR223" s="44"/>
      <c r="TS223" s="44"/>
      <c r="TT223" s="44"/>
      <c r="TU223" s="44"/>
      <c r="TV223" s="44"/>
      <c r="TW223" s="44"/>
      <c r="TX223" s="44"/>
      <c r="TY223" s="44"/>
      <c r="TZ223" s="44"/>
      <c r="UA223" s="44"/>
      <c r="UB223" s="44"/>
      <c r="UC223" s="44"/>
      <c r="UD223" s="44"/>
      <c r="UE223" s="44"/>
      <c r="UF223" s="44"/>
      <c r="UG223" s="44"/>
      <c r="UH223" s="44"/>
      <c r="UI223" s="44"/>
      <c r="UJ223" s="44"/>
      <c r="UK223" s="44"/>
      <c r="UL223" s="44"/>
      <c r="UM223" s="44"/>
      <c r="UN223" s="44"/>
      <c r="UO223" s="44"/>
      <c r="UP223" s="44"/>
      <c r="UQ223" s="44"/>
      <c r="UR223" s="44"/>
      <c r="US223" s="44"/>
      <c r="UT223" s="44"/>
      <c r="UU223" s="44"/>
      <c r="UV223" s="44"/>
      <c r="UW223" s="44"/>
      <c r="UX223" s="44"/>
      <c r="UY223" s="44"/>
      <c r="UZ223" s="44"/>
      <c r="VA223" s="44"/>
      <c r="VB223" s="44"/>
      <c r="VC223" s="44"/>
      <c r="VD223" s="44"/>
      <c r="VE223" s="44"/>
      <c r="VF223" s="44"/>
      <c r="VG223" s="44"/>
      <c r="VH223" s="44"/>
      <c r="VI223" s="44"/>
      <c r="VJ223" s="44"/>
      <c r="VK223" s="44"/>
      <c r="VL223" s="44"/>
      <c r="VM223" s="44"/>
      <c r="VN223" s="44"/>
      <c r="VO223" s="44"/>
      <c r="VP223" s="44"/>
      <c r="VQ223" s="44"/>
      <c r="VR223" s="44"/>
      <c r="VS223" s="44"/>
      <c r="VT223" s="44"/>
      <c r="VU223" s="44"/>
      <c r="VV223" s="44"/>
      <c r="VW223" s="44"/>
      <c r="VX223" s="44"/>
      <c r="VY223" s="44"/>
      <c r="VZ223" s="44"/>
      <c r="WA223" s="44"/>
      <c r="WB223" s="44"/>
      <c r="WC223" s="44"/>
      <c r="WD223" s="44"/>
      <c r="WE223" s="44"/>
      <c r="WF223" s="44"/>
      <c r="WG223" s="44"/>
      <c r="WH223" s="44"/>
      <c r="WI223" s="44"/>
      <c r="WJ223" s="44"/>
      <c r="WK223" s="44"/>
      <c r="WL223" s="44"/>
      <c r="WM223" s="44"/>
      <c r="WN223" s="44"/>
      <c r="WO223" s="44"/>
      <c r="WP223" s="44"/>
      <c r="WQ223" s="44"/>
      <c r="WR223" s="44"/>
      <c r="WS223" s="44"/>
      <c r="WT223" s="44"/>
      <c r="WU223" s="44"/>
      <c r="WV223" s="44"/>
      <c r="WW223" s="44"/>
      <c r="WX223" s="44"/>
      <c r="WY223" s="44"/>
      <c r="WZ223" s="44"/>
      <c r="XA223" s="44"/>
      <c r="XB223" s="44"/>
      <c r="XC223" s="44"/>
      <c r="XD223" s="44"/>
      <c r="XE223" s="44"/>
      <c r="XF223" s="44"/>
      <c r="XG223" s="44"/>
      <c r="XH223" s="44"/>
      <c r="XI223" s="44"/>
      <c r="XJ223" s="44"/>
      <c r="XK223" s="44"/>
      <c r="XL223" s="44"/>
      <c r="XM223" s="44"/>
      <c r="XN223" s="44"/>
      <c r="XO223" s="44"/>
      <c r="XP223" s="44"/>
      <c r="XQ223" s="44"/>
      <c r="XR223" s="44"/>
      <c r="XS223" s="44"/>
      <c r="XT223" s="44"/>
      <c r="XU223" s="44"/>
      <c r="XV223" s="44"/>
      <c r="XW223" s="44"/>
      <c r="XX223" s="44"/>
      <c r="XY223" s="44"/>
      <c r="XZ223" s="44"/>
      <c r="YA223" s="44"/>
      <c r="YB223" s="44"/>
      <c r="YC223" s="44"/>
      <c r="YD223" s="44"/>
      <c r="YE223" s="44"/>
      <c r="YF223" s="44"/>
      <c r="YG223" s="44"/>
      <c r="YH223" s="44"/>
      <c r="YI223" s="44"/>
      <c r="YJ223" s="44"/>
      <c r="YK223" s="44"/>
      <c r="YL223" s="44"/>
      <c r="YM223" s="44"/>
      <c r="YN223" s="44"/>
      <c r="YO223" s="44"/>
      <c r="YP223" s="44"/>
      <c r="YQ223" s="44"/>
      <c r="YR223" s="44"/>
      <c r="YS223" s="44"/>
      <c r="YT223" s="44"/>
      <c r="YU223" s="44"/>
      <c r="YV223" s="44"/>
      <c r="YW223" s="44"/>
      <c r="YX223" s="44"/>
      <c r="YY223" s="44"/>
      <c r="YZ223" s="44"/>
      <c r="ZA223" s="44"/>
      <c r="ZB223" s="44"/>
      <c r="ZC223" s="44"/>
      <c r="ZD223" s="44"/>
      <c r="ZE223" s="44"/>
      <c r="ZF223" s="44"/>
      <c r="ZG223" s="44"/>
      <c r="ZH223" s="44"/>
      <c r="ZI223" s="44"/>
      <c r="ZJ223" s="44"/>
      <c r="ZK223" s="44"/>
      <c r="ZL223" s="44"/>
      <c r="ZM223" s="44"/>
      <c r="ZN223" s="44"/>
      <c r="ZO223" s="44"/>
      <c r="ZP223" s="44"/>
      <c r="ZQ223" s="44"/>
      <c r="ZR223" s="44"/>
      <c r="ZS223" s="44"/>
      <c r="ZT223" s="44"/>
      <c r="ZU223" s="44"/>
      <c r="ZV223" s="44"/>
      <c r="ZW223" s="44"/>
      <c r="ZX223" s="44"/>
      <c r="ZY223" s="44"/>
      <c r="ZZ223" s="44"/>
      <c r="AAA223" s="44"/>
      <c r="AAB223" s="44"/>
      <c r="AAC223" s="44"/>
      <c r="AAD223" s="44"/>
      <c r="AAE223" s="44"/>
      <c r="AAF223" s="44"/>
      <c r="AAG223" s="44"/>
      <c r="AAH223" s="44"/>
      <c r="AAI223" s="44"/>
      <c r="AAJ223" s="44"/>
      <c r="AAK223" s="44"/>
      <c r="AAL223" s="44"/>
      <c r="AAM223" s="44"/>
      <c r="AAN223" s="44"/>
      <c r="AAO223" s="44"/>
      <c r="AAP223" s="44"/>
      <c r="AAQ223" s="44"/>
      <c r="AAR223" s="44"/>
      <c r="AAS223" s="44"/>
      <c r="AAT223" s="44"/>
      <c r="AAU223" s="44"/>
      <c r="AAV223" s="44"/>
      <c r="AAW223" s="44"/>
      <c r="AAX223" s="44"/>
      <c r="AAY223" s="44"/>
      <c r="AAZ223" s="44"/>
      <c r="ABA223" s="44"/>
      <c r="ABB223" s="44"/>
    </row>
    <row r="224" spans="1:731" s="6" customFormat="1" ht="36.75" customHeight="1" x14ac:dyDescent="0.2">
      <c r="A224" s="194" t="s">
        <v>178</v>
      </c>
      <c r="B224" s="194"/>
      <c r="C224" s="194"/>
      <c r="D224" s="194"/>
      <c r="E224" s="194"/>
      <c r="F224" s="194"/>
      <c r="G224" s="194"/>
      <c r="H224" s="194"/>
      <c r="I224" s="194"/>
      <c r="J224" s="194"/>
      <c r="K224" s="194"/>
      <c r="L224" s="194"/>
      <c r="M224" s="194"/>
      <c r="N224" s="19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  <c r="PI224" s="44"/>
      <c r="PJ224" s="44"/>
      <c r="PK224" s="44"/>
      <c r="PL224" s="44"/>
      <c r="PM224" s="44"/>
      <c r="PN224" s="44"/>
      <c r="PO224" s="44"/>
      <c r="PP224" s="44"/>
      <c r="PQ224" s="44"/>
      <c r="PR224" s="44"/>
      <c r="PS224" s="44"/>
      <c r="PT224" s="44"/>
      <c r="PU224" s="44"/>
      <c r="PV224" s="44"/>
      <c r="PW224" s="44"/>
      <c r="PX224" s="44"/>
      <c r="PY224" s="44"/>
      <c r="PZ224" s="44"/>
      <c r="QA224" s="44"/>
      <c r="QB224" s="44"/>
      <c r="QC224" s="44"/>
      <c r="QD224" s="44"/>
      <c r="QE224" s="44"/>
      <c r="QF224" s="44"/>
      <c r="QG224" s="44"/>
      <c r="QH224" s="44"/>
      <c r="QI224" s="44"/>
      <c r="QJ224" s="44"/>
      <c r="QK224" s="44"/>
      <c r="QL224" s="44"/>
      <c r="QM224" s="44"/>
      <c r="QN224" s="44"/>
      <c r="QO224" s="44"/>
      <c r="QP224" s="44"/>
      <c r="QQ224" s="44"/>
      <c r="QR224" s="44"/>
      <c r="QS224" s="44"/>
      <c r="QT224" s="44"/>
      <c r="QU224" s="44"/>
      <c r="QV224" s="44"/>
      <c r="QW224" s="44"/>
      <c r="QX224" s="44"/>
      <c r="QY224" s="44"/>
      <c r="QZ224" s="44"/>
      <c r="RA224" s="44"/>
      <c r="RB224" s="44"/>
      <c r="RC224" s="44"/>
      <c r="RD224" s="44"/>
      <c r="RE224" s="44"/>
      <c r="RF224" s="44"/>
      <c r="RG224" s="44"/>
      <c r="RH224" s="44"/>
      <c r="RI224" s="44"/>
      <c r="RJ224" s="44"/>
      <c r="RK224" s="44"/>
      <c r="RL224" s="44"/>
      <c r="RM224" s="44"/>
      <c r="RN224" s="44"/>
      <c r="RO224" s="44"/>
      <c r="RP224" s="44"/>
      <c r="RQ224" s="44"/>
      <c r="RR224" s="44"/>
      <c r="RS224" s="44"/>
      <c r="RT224" s="44"/>
      <c r="RU224" s="44"/>
      <c r="RV224" s="44"/>
      <c r="RW224" s="44"/>
      <c r="RX224" s="44"/>
      <c r="RY224" s="44"/>
      <c r="RZ224" s="44"/>
      <c r="SA224" s="44"/>
      <c r="SB224" s="44"/>
      <c r="SC224" s="44"/>
      <c r="SD224" s="44"/>
      <c r="SE224" s="44"/>
      <c r="SF224" s="44"/>
      <c r="SG224" s="44"/>
      <c r="SH224" s="44"/>
      <c r="SI224" s="44"/>
      <c r="SJ224" s="44"/>
      <c r="SK224" s="44"/>
      <c r="SL224" s="44"/>
      <c r="SM224" s="44"/>
      <c r="SN224" s="44"/>
      <c r="SO224" s="44"/>
      <c r="SP224" s="44"/>
      <c r="SQ224" s="44"/>
      <c r="SR224" s="44"/>
      <c r="SS224" s="44"/>
      <c r="ST224" s="44"/>
      <c r="SU224" s="44"/>
      <c r="SV224" s="44"/>
      <c r="SW224" s="44"/>
      <c r="SX224" s="44"/>
      <c r="SY224" s="44"/>
      <c r="SZ224" s="44"/>
      <c r="TA224" s="44"/>
      <c r="TB224" s="44"/>
      <c r="TC224" s="44"/>
      <c r="TD224" s="44"/>
      <c r="TE224" s="44"/>
      <c r="TF224" s="44"/>
      <c r="TG224" s="44"/>
      <c r="TH224" s="44"/>
      <c r="TI224" s="44"/>
      <c r="TJ224" s="44"/>
      <c r="TK224" s="44"/>
      <c r="TL224" s="44"/>
      <c r="TM224" s="44"/>
      <c r="TN224" s="44"/>
      <c r="TO224" s="44"/>
      <c r="TP224" s="44"/>
      <c r="TQ224" s="44"/>
      <c r="TR224" s="44"/>
      <c r="TS224" s="44"/>
      <c r="TT224" s="44"/>
      <c r="TU224" s="44"/>
      <c r="TV224" s="44"/>
      <c r="TW224" s="44"/>
      <c r="TX224" s="44"/>
      <c r="TY224" s="44"/>
      <c r="TZ224" s="44"/>
      <c r="UA224" s="44"/>
      <c r="UB224" s="44"/>
      <c r="UC224" s="44"/>
      <c r="UD224" s="44"/>
      <c r="UE224" s="44"/>
      <c r="UF224" s="44"/>
      <c r="UG224" s="44"/>
      <c r="UH224" s="44"/>
      <c r="UI224" s="44"/>
      <c r="UJ224" s="44"/>
      <c r="UK224" s="44"/>
      <c r="UL224" s="44"/>
      <c r="UM224" s="44"/>
      <c r="UN224" s="44"/>
      <c r="UO224" s="44"/>
      <c r="UP224" s="44"/>
      <c r="UQ224" s="44"/>
      <c r="UR224" s="44"/>
      <c r="US224" s="44"/>
      <c r="UT224" s="44"/>
      <c r="UU224" s="44"/>
      <c r="UV224" s="44"/>
      <c r="UW224" s="44"/>
      <c r="UX224" s="44"/>
      <c r="UY224" s="44"/>
      <c r="UZ224" s="44"/>
      <c r="VA224" s="44"/>
      <c r="VB224" s="44"/>
      <c r="VC224" s="44"/>
      <c r="VD224" s="44"/>
      <c r="VE224" s="44"/>
      <c r="VF224" s="44"/>
      <c r="VG224" s="44"/>
      <c r="VH224" s="44"/>
      <c r="VI224" s="44"/>
      <c r="VJ224" s="44"/>
      <c r="VK224" s="44"/>
      <c r="VL224" s="44"/>
      <c r="VM224" s="44"/>
      <c r="VN224" s="44"/>
      <c r="VO224" s="44"/>
      <c r="VP224" s="44"/>
      <c r="VQ224" s="44"/>
      <c r="VR224" s="44"/>
      <c r="VS224" s="44"/>
      <c r="VT224" s="44"/>
      <c r="VU224" s="44"/>
      <c r="VV224" s="44"/>
      <c r="VW224" s="44"/>
      <c r="VX224" s="44"/>
      <c r="VY224" s="44"/>
      <c r="VZ224" s="44"/>
      <c r="WA224" s="44"/>
      <c r="WB224" s="44"/>
      <c r="WC224" s="44"/>
      <c r="WD224" s="44"/>
      <c r="WE224" s="44"/>
      <c r="WF224" s="44"/>
      <c r="WG224" s="44"/>
      <c r="WH224" s="44"/>
      <c r="WI224" s="44"/>
      <c r="WJ224" s="44"/>
      <c r="WK224" s="44"/>
      <c r="WL224" s="44"/>
      <c r="WM224" s="44"/>
      <c r="WN224" s="44"/>
      <c r="WO224" s="44"/>
      <c r="WP224" s="44"/>
      <c r="WQ224" s="44"/>
      <c r="WR224" s="44"/>
      <c r="WS224" s="44"/>
      <c r="WT224" s="44"/>
      <c r="WU224" s="44"/>
      <c r="WV224" s="44"/>
      <c r="WW224" s="44"/>
      <c r="WX224" s="44"/>
      <c r="WY224" s="44"/>
      <c r="WZ224" s="44"/>
      <c r="XA224" s="44"/>
      <c r="XB224" s="44"/>
      <c r="XC224" s="44"/>
      <c r="XD224" s="44"/>
      <c r="XE224" s="44"/>
      <c r="XF224" s="44"/>
      <c r="XG224" s="44"/>
      <c r="XH224" s="44"/>
      <c r="XI224" s="44"/>
      <c r="XJ224" s="44"/>
      <c r="XK224" s="44"/>
      <c r="XL224" s="44"/>
      <c r="XM224" s="44"/>
      <c r="XN224" s="44"/>
      <c r="XO224" s="44"/>
      <c r="XP224" s="44"/>
      <c r="XQ224" s="44"/>
      <c r="XR224" s="44"/>
      <c r="XS224" s="44"/>
      <c r="XT224" s="44"/>
      <c r="XU224" s="44"/>
      <c r="XV224" s="44"/>
      <c r="XW224" s="44"/>
      <c r="XX224" s="44"/>
      <c r="XY224" s="44"/>
      <c r="XZ224" s="44"/>
      <c r="YA224" s="44"/>
      <c r="YB224" s="44"/>
      <c r="YC224" s="44"/>
      <c r="YD224" s="44"/>
      <c r="YE224" s="44"/>
      <c r="YF224" s="44"/>
      <c r="YG224" s="44"/>
      <c r="YH224" s="44"/>
      <c r="YI224" s="44"/>
      <c r="YJ224" s="44"/>
      <c r="YK224" s="44"/>
      <c r="YL224" s="44"/>
      <c r="YM224" s="44"/>
      <c r="YN224" s="44"/>
      <c r="YO224" s="44"/>
      <c r="YP224" s="44"/>
      <c r="YQ224" s="44"/>
      <c r="YR224" s="44"/>
      <c r="YS224" s="44"/>
      <c r="YT224" s="44"/>
      <c r="YU224" s="44"/>
      <c r="YV224" s="44"/>
      <c r="YW224" s="44"/>
      <c r="YX224" s="44"/>
      <c r="YY224" s="44"/>
      <c r="YZ224" s="44"/>
      <c r="ZA224" s="44"/>
      <c r="ZB224" s="44"/>
      <c r="ZC224" s="44"/>
      <c r="ZD224" s="44"/>
      <c r="ZE224" s="44"/>
      <c r="ZF224" s="44"/>
      <c r="ZG224" s="44"/>
      <c r="ZH224" s="44"/>
      <c r="ZI224" s="44"/>
      <c r="ZJ224" s="44"/>
      <c r="ZK224" s="44"/>
      <c r="ZL224" s="44"/>
      <c r="ZM224" s="44"/>
      <c r="ZN224" s="44"/>
      <c r="ZO224" s="44"/>
      <c r="ZP224" s="44"/>
      <c r="ZQ224" s="44"/>
      <c r="ZR224" s="44"/>
      <c r="ZS224" s="44"/>
      <c r="ZT224" s="44"/>
      <c r="ZU224" s="44"/>
      <c r="ZV224" s="44"/>
      <c r="ZW224" s="44"/>
      <c r="ZX224" s="44"/>
      <c r="ZY224" s="44"/>
      <c r="ZZ224" s="44"/>
      <c r="AAA224" s="44"/>
      <c r="AAB224" s="44"/>
      <c r="AAC224" s="44"/>
      <c r="AAD224" s="44"/>
      <c r="AAE224" s="44"/>
      <c r="AAF224" s="44"/>
      <c r="AAG224" s="44"/>
      <c r="AAH224" s="44"/>
      <c r="AAI224" s="44"/>
      <c r="AAJ224" s="44"/>
      <c r="AAK224" s="44"/>
      <c r="AAL224" s="44"/>
      <c r="AAM224" s="44"/>
      <c r="AAN224" s="44"/>
      <c r="AAO224" s="44"/>
      <c r="AAP224" s="44"/>
      <c r="AAQ224" s="44"/>
      <c r="AAR224" s="44"/>
      <c r="AAS224" s="44"/>
      <c r="AAT224" s="44"/>
      <c r="AAU224" s="44"/>
      <c r="AAV224" s="44"/>
      <c r="AAW224" s="44"/>
      <c r="AAX224" s="44"/>
      <c r="AAY224" s="44"/>
      <c r="AAZ224" s="44"/>
      <c r="ABA224" s="44"/>
      <c r="ABB224" s="44"/>
      <c r="ABC224" s="42"/>
    </row>
    <row r="225" spans="1:731" s="6" customFormat="1" ht="44.25" customHeight="1" x14ac:dyDescent="0.2">
      <c r="A225" s="187" t="s">
        <v>174</v>
      </c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  <c r="PI225" s="44"/>
      <c r="PJ225" s="44"/>
      <c r="PK225" s="44"/>
      <c r="PL225" s="44"/>
      <c r="PM225" s="44"/>
      <c r="PN225" s="44"/>
      <c r="PO225" s="44"/>
      <c r="PP225" s="44"/>
      <c r="PQ225" s="44"/>
      <c r="PR225" s="44"/>
      <c r="PS225" s="44"/>
      <c r="PT225" s="44"/>
      <c r="PU225" s="44"/>
      <c r="PV225" s="44"/>
      <c r="PW225" s="44"/>
      <c r="PX225" s="44"/>
      <c r="PY225" s="44"/>
      <c r="PZ225" s="44"/>
      <c r="QA225" s="44"/>
      <c r="QB225" s="44"/>
      <c r="QC225" s="44"/>
      <c r="QD225" s="44"/>
      <c r="QE225" s="44"/>
      <c r="QF225" s="44"/>
      <c r="QG225" s="44"/>
      <c r="QH225" s="44"/>
      <c r="QI225" s="44"/>
      <c r="QJ225" s="44"/>
      <c r="QK225" s="44"/>
      <c r="QL225" s="44"/>
      <c r="QM225" s="44"/>
      <c r="QN225" s="44"/>
      <c r="QO225" s="44"/>
      <c r="QP225" s="44"/>
      <c r="QQ225" s="44"/>
      <c r="QR225" s="44"/>
      <c r="QS225" s="44"/>
      <c r="QT225" s="44"/>
      <c r="QU225" s="44"/>
      <c r="QV225" s="44"/>
      <c r="QW225" s="44"/>
      <c r="QX225" s="44"/>
      <c r="QY225" s="44"/>
      <c r="QZ225" s="44"/>
      <c r="RA225" s="44"/>
      <c r="RB225" s="44"/>
      <c r="RC225" s="44"/>
      <c r="RD225" s="44"/>
      <c r="RE225" s="44"/>
      <c r="RF225" s="44"/>
      <c r="RG225" s="44"/>
      <c r="RH225" s="44"/>
      <c r="RI225" s="44"/>
      <c r="RJ225" s="44"/>
      <c r="RK225" s="44"/>
      <c r="RL225" s="44"/>
      <c r="RM225" s="44"/>
      <c r="RN225" s="44"/>
      <c r="RO225" s="44"/>
      <c r="RP225" s="44"/>
      <c r="RQ225" s="44"/>
      <c r="RR225" s="44"/>
      <c r="RS225" s="44"/>
      <c r="RT225" s="44"/>
      <c r="RU225" s="44"/>
      <c r="RV225" s="44"/>
      <c r="RW225" s="44"/>
      <c r="RX225" s="44"/>
      <c r="RY225" s="44"/>
      <c r="RZ225" s="44"/>
      <c r="SA225" s="44"/>
      <c r="SB225" s="44"/>
      <c r="SC225" s="44"/>
      <c r="SD225" s="44"/>
      <c r="SE225" s="44"/>
      <c r="SF225" s="44"/>
      <c r="SG225" s="44"/>
      <c r="SH225" s="44"/>
      <c r="SI225" s="44"/>
      <c r="SJ225" s="44"/>
      <c r="SK225" s="44"/>
      <c r="SL225" s="44"/>
      <c r="SM225" s="44"/>
      <c r="SN225" s="44"/>
      <c r="SO225" s="44"/>
      <c r="SP225" s="44"/>
      <c r="SQ225" s="44"/>
      <c r="SR225" s="44"/>
      <c r="SS225" s="44"/>
      <c r="ST225" s="44"/>
      <c r="SU225" s="44"/>
      <c r="SV225" s="44"/>
      <c r="SW225" s="44"/>
      <c r="SX225" s="44"/>
      <c r="SY225" s="44"/>
      <c r="SZ225" s="44"/>
      <c r="TA225" s="44"/>
      <c r="TB225" s="44"/>
      <c r="TC225" s="44"/>
      <c r="TD225" s="44"/>
      <c r="TE225" s="44"/>
      <c r="TF225" s="44"/>
      <c r="TG225" s="44"/>
      <c r="TH225" s="44"/>
      <c r="TI225" s="44"/>
      <c r="TJ225" s="44"/>
      <c r="TK225" s="44"/>
      <c r="TL225" s="44"/>
      <c r="TM225" s="44"/>
      <c r="TN225" s="44"/>
      <c r="TO225" s="44"/>
      <c r="TP225" s="44"/>
      <c r="TQ225" s="44"/>
      <c r="TR225" s="44"/>
      <c r="TS225" s="44"/>
      <c r="TT225" s="44"/>
      <c r="TU225" s="44"/>
      <c r="TV225" s="44"/>
      <c r="TW225" s="44"/>
      <c r="TX225" s="44"/>
      <c r="TY225" s="44"/>
      <c r="TZ225" s="44"/>
      <c r="UA225" s="44"/>
      <c r="UB225" s="44"/>
      <c r="UC225" s="44"/>
      <c r="UD225" s="44"/>
      <c r="UE225" s="44"/>
      <c r="UF225" s="44"/>
      <c r="UG225" s="44"/>
      <c r="UH225" s="44"/>
      <c r="UI225" s="44"/>
      <c r="UJ225" s="44"/>
      <c r="UK225" s="44"/>
      <c r="UL225" s="44"/>
      <c r="UM225" s="44"/>
      <c r="UN225" s="44"/>
      <c r="UO225" s="44"/>
      <c r="UP225" s="44"/>
      <c r="UQ225" s="44"/>
      <c r="UR225" s="44"/>
      <c r="US225" s="44"/>
      <c r="UT225" s="44"/>
      <c r="UU225" s="44"/>
      <c r="UV225" s="44"/>
      <c r="UW225" s="44"/>
      <c r="UX225" s="44"/>
      <c r="UY225" s="44"/>
      <c r="UZ225" s="44"/>
      <c r="VA225" s="44"/>
      <c r="VB225" s="44"/>
      <c r="VC225" s="44"/>
      <c r="VD225" s="44"/>
      <c r="VE225" s="44"/>
      <c r="VF225" s="44"/>
      <c r="VG225" s="44"/>
      <c r="VH225" s="44"/>
      <c r="VI225" s="44"/>
      <c r="VJ225" s="44"/>
      <c r="VK225" s="44"/>
      <c r="VL225" s="44"/>
      <c r="VM225" s="44"/>
      <c r="VN225" s="44"/>
      <c r="VO225" s="44"/>
      <c r="VP225" s="44"/>
      <c r="VQ225" s="44"/>
      <c r="VR225" s="44"/>
      <c r="VS225" s="44"/>
      <c r="VT225" s="44"/>
      <c r="VU225" s="44"/>
      <c r="VV225" s="44"/>
      <c r="VW225" s="44"/>
      <c r="VX225" s="44"/>
      <c r="VY225" s="44"/>
      <c r="VZ225" s="44"/>
      <c r="WA225" s="44"/>
      <c r="WB225" s="44"/>
      <c r="WC225" s="44"/>
      <c r="WD225" s="44"/>
      <c r="WE225" s="44"/>
      <c r="WF225" s="44"/>
      <c r="WG225" s="44"/>
      <c r="WH225" s="44"/>
      <c r="WI225" s="44"/>
      <c r="WJ225" s="44"/>
      <c r="WK225" s="44"/>
      <c r="WL225" s="44"/>
      <c r="WM225" s="44"/>
      <c r="WN225" s="44"/>
      <c r="WO225" s="44"/>
      <c r="WP225" s="44"/>
      <c r="WQ225" s="44"/>
      <c r="WR225" s="44"/>
      <c r="WS225" s="44"/>
      <c r="WT225" s="44"/>
      <c r="WU225" s="44"/>
      <c r="WV225" s="44"/>
      <c r="WW225" s="44"/>
      <c r="WX225" s="44"/>
      <c r="WY225" s="44"/>
      <c r="WZ225" s="44"/>
      <c r="XA225" s="44"/>
      <c r="XB225" s="44"/>
      <c r="XC225" s="44"/>
      <c r="XD225" s="44"/>
      <c r="XE225" s="44"/>
      <c r="XF225" s="44"/>
      <c r="XG225" s="44"/>
      <c r="XH225" s="44"/>
      <c r="XI225" s="44"/>
      <c r="XJ225" s="44"/>
      <c r="XK225" s="44"/>
      <c r="XL225" s="44"/>
      <c r="XM225" s="44"/>
      <c r="XN225" s="44"/>
      <c r="XO225" s="44"/>
      <c r="XP225" s="44"/>
      <c r="XQ225" s="44"/>
      <c r="XR225" s="44"/>
      <c r="XS225" s="44"/>
      <c r="XT225" s="44"/>
      <c r="XU225" s="44"/>
      <c r="XV225" s="44"/>
      <c r="XW225" s="44"/>
      <c r="XX225" s="44"/>
      <c r="XY225" s="44"/>
      <c r="XZ225" s="44"/>
      <c r="YA225" s="44"/>
      <c r="YB225" s="44"/>
      <c r="YC225" s="44"/>
      <c r="YD225" s="44"/>
      <c r="YE225" s="44"/>
      <c r="YF225" s="44"/>
      <c r="YG225" s="44"/>
      <c r="YH225" s="44"/>
      <c r="YI225" s="44"/>
      <c r="YJ225" s="44"/>
      <c r="YK225" s="44"/>
      <c r="YL225" s="44"/>
      <c r="YM225" s="44"/>
      <c r="YN225" s="44"/>
      <c r="YO225" s="44"/>
      <c r="YP225" s="44"/>
      <c r="YQ225" s="44"/>
      <c r="YR225" s="44"/>
      <c r="YS225" s="44"/>
      <c r="YT225" s="44"/>
      <c r="YU225" s="44"/>
      <c r="YV225" s="44"/>
      <c r="YW225" s="44"/>
      <c r="YX225" s="44"/>
      <c r="YY225" s="44"/>
      <c r="YZ225" s="44"/>
      <c r="ZA225" s="44"/>
      <c r="ZB225" s="44"/>
      <c r="ZC225" s="44"/>
      <c r="ZD225" s="44"/>
      <c r="ZE225" s="44"/>
      <c r="ZF225" s="44"/>
      <c r="ZG225" s="44"/>
      <c r="ZH225" s="44"/>
      <c r="ZI225" s="44"/>
      <c r="ZJ225" s="44"/>
      <c r="ZK225" s="44"/>
      <c r="ZL225" s="44"/>
      <c r="ZM225" s="44"/>
      <c r="ZN225" s="44"/>
      <c r="ZO225" s="44"/>
      <c r="ZP225" s="44"/>
      <c r="ZQ225" s="44"/>
      <c r="ZR225" s="44"/>
      <c r="ZS225" s="44"/>
      <c r="ZT225" s="44"/>
      <c r="ZU225" s="44"/>
      <c r="ZV225" s="44"/>
      <c r="ZW225" s="44"/>
      <c r="ZX225" s="44"/>
      <c r="ZY225" s="44"/>
      <c r="ZZ225" s="44"/>
      <c r="AAA225" s="44"/>
      <c r="AAB225" s="44"/>
      <c r="AAC225" s="44"/>
      <c r="AAD225" s="44"/>
      <c r="AAE225" s="44"/>
      <c r="AAF225" s="44"/>
      <c r="AAG225" s="44"/>
      <c r="AAH225" s="44"/>
      <c r="AAI225" s="44"/>
      <c r="AAJ225" s="44"/>
      <c r="AAK225" s="44"/>
      <c r="AAL225" s="44"/>
      <c r="AAM225" s="44"/>
      <c r="AAN225" s="44"/>
      <c r="AAO225" s="44"/>
      <c r="AAP225" s="44"/>
      <c r="AAQ225" s="44"/>
      <c r="AAR225" s="44"/>
      <c r="AAS225" s="44"/>
      <c r="AAT225" s="44"/>
      <c r="AAU225" s="44"/>
      <c r="AAV225" s="44"/>
      <c r="AAW225" s="44"/>
      <c r="AAX225" s="44"/>
      <c r="AAY225" s="44"/>
      <c r="AAZ225" s="44"/>
      <c r="ABA225" s="44"/>
      <c r="ABB225" s="44"/>
      <c r="ABC225" s="42"/>
    </row>
    <row r="226" spans="1:731" s="6" customFormat="1" ht="40.5" customHeight="1" x14ac:dyDescent="0.2">
      <c r="A226" s="187" t="s">
        <v>175</v>
      </c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  <c r="PI226" s="44"/>
      <c r="PJ226" s="44"/>
      <c r="PK226" s="44"/>
      <c r="PL226" s="44"/>
      <c r="PM226" s="44"/>
      <c r="PN226" s="44"/>
      <c r="PO226" s="44"/>
      <c r="PP226" s="44"/>
      <c r="PQ226" s="44"/>
      <c r="PR226" s="44"/>
      <c r="PS226" s="44"/>
      <c r="PT226" s="44"/>
      <c r="PU226" s="44"/>
      <c r="PV226" s="44"/>
      <c r="PW226" s="44"/>
      <c r="PX226" s="44"/>
      <c r="PY226" s="44"/>
      <c r="PZ226" s="44"/>
      <c r="QA226" s="44"/>
      <c r="QB226" s="44"/>
      <c r="QC226" s="44"/>
      <c r="QD226" s="44"/>
      <c r="QE226" s="44"/>
      <c r="QF226" s="44"/>
      <c r="QG226" s="44"/>
      <c r="QH226" s="44"/>
      <c r="QI226" s="44"/>
      <c r="QJ226" s="44"/>
      <c r="QK226" s="44"/>
      <c r="QL226" s="44"/>
      <c r="QM226" s="44"/>
      <c r="QN226" s="44"/>
      <c r="QO226" s="44"/>
      <c r="QP226" s="44"/>
      <c r="QQ226" s="44"/>
      <c r="QR226" s="44"/>
      <c r="QS226" s="44"/>
      <c r="QT226" s="44"/>
      <c r="QU226" s="44"/>
      <c r="QV226" s="44"/>
      <c r="QW226" s="44"/>
      <c r="QX226" s="44"/>
      <c r="QY226" s="44"/>
      <c r="QZ226" s="44"/>
      <c r="RA226" s="44"/>
      <c r="RB226" s="44"/>
      <c r="RC226" s="44"/>
      <c r="RD226" s="44"/>
      <c r="RE226" s="44"/>
      <c r="RF226" s="44"/>
      <c r="RG226" s="44"/>
      <c r="RH226" s="44"/>
      <c r="RI226" s="44"/>
      <c r="RJ226" s="44"/>
      <c r="RK226" s="44"/>
      <c r="RL226" s="44"/>
      <c r="RM226" s="44"/>
      <c r="RN226" s="44"/>
      <c r="RO226" s="44"/>
      <c r="RP226" s="44"/>
      <c r="RQ226" s="44"/>
      <c r="RR226" s="44"/>
      <c r="RS226" s="44"/>
      <c r="RT226" s="44"/>
      <c r="RU226" s="44"/>
      <c r="RV226" s="44"/>
      <c r="RW226" s="44"/>
      <c r="RX226" s="44"/>
      <c r="RY226" s="44"/>
      <c r="RZ226" s="44"/>
      <c r="SA226" s="44"/>
      <c r="SB226" s="44"/>
      <c r="SC226" s="44"/>
      <c r="SD226" s="44"/>
      <c r="SE226" s="44"/>
      <c r="SF226" s="44"/>
      <c r="SG226" s="44"/>
      <c r="SH226" s="44"/>
      <c r="SI226" s="44"/>
      <c r="SJ226" s="44"/>
      <c r="SK226" s="44"/>
      <c r="SL226" s="44"/>
      <c r="SM226" s="44"/>
      <c r="SN226" s="44"/>
      <c r="SO226" s="44"/>
      <c r="SP226" s="44"/>
      <c r="SQ226" s="44"/>
      <c r="SR226" s="44"/>
      <c r="SS226" s="44"/>
      <c r="ST226" s="44"/>
      <c r="SU226" s="44"/>
      <c r="SV226" s="44"/>
      <c r="SW226" s="44"/>
      <c r="SX226" s="44"/>
      <c r="SY226" s="44"/>
      <c r="SZ226" s="44"/>
      <c r="TA226" s="44"/>
      <c r="TB226" s="44"/>
      <c r="TC226" s="44"/>
      <c r="TD226" s="44"/>
      <c r="TE226" s="44"/>
      <c r="TF226" s="44"/>
      <c r="TG226" s="44"/>
      <c r="TH226" s="44"/>
      <c r="TI226" s="44"/>
      <c r="TJ226" s="44"/>
      <c r="TK226" s="44"/>
      <c r="TL226" s="44"/>
      <c r="TM226" s="44"/>
      <c r="TN226" s="44"/>
      <c r="TO226" s="44"/>
      <c r="TP226" s="44"/>
      <c r="TQ226" s="44"/>
      <c r="TR226" s="44"/>
      <c r="TS226" s="44"/>
      <c r="TT226" s="44"/>
      <c r="TU226" s="44"/>
      <c r="TV226" s="44"/>
      <c r="TW226" s="44"/>
      <c r="TX226" s="44"/>
      <c r="TY226" s="44"/>
      <c r="TZ226" s="44"/>
      <c r="UA226" s="44"/>
      <c r="UB226" s="44"/>
      <c r="UC226" s="44"/>
      <c r="UD226" s="44"/>
      <c r="UE226" s="44"/>
      <c r="UF226" s="44"/>
      <c r="UG226" s="44"/>
      <c r="UH226" s="44"/>
      <c r="UI226" s="44"/>
      <c r="UJ226" s="44"/>
      <c r="UK226" s="44"/>
      <c r="UL226" s="44"/>
      <c r="UM226" s="44"/>
      <c r="UN226" s="44"/>
      <c r="UO226" s="44"/>
      <c r="UP226" s="44"/>
      <c r="UQ226" s="44"/>
      <c r="UR226" s="44"/>
      <c r="US226" s="44"/>
      <c r="UT226" s="44"/>
      <c r="UU226" s="44"/>
      <c r="UV226" s="44"/>
      <c r="UW226" s="44"/>
      <c r="UX226" s="44"/>
      <c r="UY226" s="44"/>
      <c r="UZ226" s="44"/>
      <c r="VA226" s="44"/>
      <c r="VB226" s="44"/>
      <c r="VC226" s="44"/>
      <c r="VD226" s="44"/>
      <c r="VE226" s="44"/>
      <c r="VF226" s="44"/>
      <c r="VG226" s="44"/>
      <c r="VH226" s="44"/>
      <c r="VI226" s="44"/>
      <c r="VJ226" s="44"/>
      <c r="VK226" s="44"/>
      <c r="VL226" s="44"/>
      <c r="VM226" s="44"/>
      <c r="VN226" s="44"/>
      <c r="VO226" s="44"/>
      <c r="VP226" s="44"/>
      <c r="VQ226" s="44"/>
      <c r="VR226" s="44"/>
      <c r="VS226" s="44"/>
      <c r="VT226" s="44"/>
      <c r="VU226" s="44"/>
      <c r="VV226" s="44"/>
      <c r="VW226" s="44"/>
      <c r="VX226" s="44"/>
      <c r="VY226" s="44"/>
      <c r="VZ226" s="44"/>
      <c r="WA226" s="44"/>
      <c r="WB226" s="44"/>
      <c r="WC226" s="44"/>
      <c r="WD226" s="44"/>
      <c r="WE226" s="44"/>
      <c r="WF226" s="44"/>
      <c r="WG226" s="44"/>
      <c r="WH226" s="44"/>
      <c r="WI226" s="44"/>
      <c r="WJ226" s="44"/>
      <c r="WK226" s="44"/>
      <c r="WL226" s="44"/>
      <c r="WM226" s="44"/>
      <c r="WN226" s="44"/>
      <c r="WO226" s="44"/>
      <c r="WP226" s="44"/>
      <c r="WQ226" s="44"/>
      <c r="WR226" s="44"/>
      <c r="WS226" s="44"/>
      <c r="WT226" s="44"/>
      <c r="WU226" s="44"/>
      <c r="WV226" s="44"/>
      <c r="WW226" s="44"/>
      <c r="WX226" s="44"/>
      <c r="WY226" s="44"/>
      <c r="WZ226" s="44"/>
      <c r="XA226" s="44"/>
      <c r="XB226" s="44"/>
      <c r="XC226" s="44"/>
      <c r="XD226" s="44"/>
      <c r="XE226" s="44"/>
      <c r="XF226" s="44"/>
      <c r="XG226" s="44"/>
      <c r="XH226" s="44"/>
      <c r="XI226" s="44"/>
      <c r="XJ226" s="44"/>
      <c r="XK226" s="44"/>
      <c r="XL226" s="44"/>
      <c r="XM226" s="44"/>
      <c r="XN226" s="44"/>
      <c r="XO226" s="44"/>
      <c r="XP226" s="44"/>
      <c r="XQ226" s="44"/>
      <c r="XR226" s="44"/>
      <c r="XS226" s="44"/>
      <c r="XT226" s="44"/>
      <c r="XU226" s="44"/>
      <c r="XV226" s="44"/>
      <c r="XW226" s="44"/>
      <c r="XX226" s="44"/>
      <c r="XY226" s="44"/>
      <c r="XZ226" s="44"/>
      <c r="YA226" s="44"/>
      <c r="YB226" s="44"/>
      <c r="YC226" s="44"/>
      <c r="YD226" s="44"/>
      <c r="YE226" s="44"/>
      <c r="YF226" s="44"/>
      <c r="YG226" s="44"/>
      <c r="YH226" s="44"/>
      <c r="YI226" s="44"/>
      <c r="YJ226" s="44"/>
      <c r="YK226" s="44"/>
      <c r="YL226" s="44"/>
      <c r="YM226" s="44"/>
      <c r="YN226" s="44"/>
      <c r="YO226" s="44"/>
      <c r="YP226" s="44"/>
      <c r="YQ226" s="44"/>
      <c r="YR226" s="44"/>
      <c r="YS226" s="44"/>
      <c r="YT226" s="44"/>
      <c r="YU226" s="44"/>
      <c r="YV226" s="44"/>
      <c r="YW226" s="44"/>
      <c r="YX226" s="44"/>
      <c r="YY226" s="44"/>
      <c r="YZ226" s="44"/>
      <c r="ZA226" s="44"/>
      <c r="ZB226" s="44"/>
      <c r="ZC226" s="44"/>
      <c r="ZD226" s="44"/>
      <c r="ZE226" s="44"/>
      <c r="ZF226" s="44"/>
      <c r="ZG226" s="44"/>
      <c r="ZH226" s="44"/>
      <c r="ZI226" s="44"/>
      <c r="ZJ226" s="44"/>
      <c r="ZK226" s="44"/>
      <c r="ZL226" s="44"/>
      <c r="ZM226" s="44"/>
      <c r="ZN226" s="44"/>
      <c r="ZO226" s="44"/>
      <c r="ZP226" s="44"/>
      <c r="ZQ226" s="44"/>
      <c r="ZR226" s="44"/>
      <c r="ZS226" s="44"/>
      <c r="ZT226" s="44"/>
      <c r="ZU226" s="44"/>
      <c r="ZV226" s="44"/>
      <c r="ZW226" s="44"/>
      <c r="ZX226" s="44"/>
      <c r="ZY226" s="44"/>
      <c r="ZZ226" s="44"/>
      <c r="AAA226" s="44"/>
      <c r="AAB226" s="44"/>
      <c r="AAC226" s="44"/>
      <c r="AAD226" s="44"/>
      <c r="AAE226" s="44"/>
      <c r="AAF226" s="44"/>
      <c r="AAG226" s="44"/>
      <c r="AAH226" s="44"/>
      <c r="AAI226" s="44"/>
      <c r="AAJ226" s="44"/>
      <c r="AAK226" s="44"/>
      <c r="AAL226" s="44"/>
      <c r="AAM226" s="44"/>
      <c r="AAN226" s="44"/>
      <c r="AAO226" s="44"/>
      <c r="AAP226" s="44"/>
      <c r="AAQ226" s="44"/>
      <c r="AAR226" s="44"/>
      <c r="AAS226" s="44"/>
      <c r="AAT226" s="44"/>
      <c r="AAU226" s="44"/>
      <c r="AAV226" s="44"/>
      <c r="AAW226" s="44"/>
      <c r="AAX226" s="44"/>
      <c r="AAY226" s="44"/>
      <c r="AAZ226" s="44"/>
      <c r="ABA226" s="44"/>
      <c r="ABB226" s="44"/>
      <c r="ABC226" s="42"/>
    </row>
    <row r="227" spans="1:731" ht="57.75" customHeight="1" x14ac:dyDescent="0.2">
      <c r="A227" s="169" t="s">
        <v>177</v>
      </c>
      <c r="B227" s="169" t="s">
        <v>176</v>
      </c>
      <c r="C227" s="169">
        <v>2476.6999999999998</v>
      </c>
      <c r="D227" s="169"/>
      <c r="E227" s="169">
        <v>3575.67</v>
      </c>
      <c r="F227" s="169"/>
      <c r="G227" s="169">
        <v>1041.47</v>
      </c>
      <c r="H227" s="169"/>
      <c r="I227" s="169"/>
      <c r="J227" s="169"/>
      <c r="K227" s="169"/>
      <c r="L227" s="169"/>
      <c r="M227" s="169"/>
      <c r="N227" s="169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  <c r="PI227" s="44"/>
      <c r="PJ227" s="44"/>
      <c r="PK227" s="44"/>
      <c r="PL227" s="44"/>
      <c r="PM227" s="44"/>
      <c r="PN227" s="44"/>
      <c r="PO227" s="44"/>
      <c r="PP227" s="44"/>
      <c r="PQ227" s="44"/>
      <c r="PR227" s="44"/>
      <c r="PS227" s="44"/>
      <c r="PT227" s="44"/>
      <c r="PU227" s="44"/>
      <c r="PV227" s="44"/>
      <c r="PW227" s="44"/>
      <c r="PX227" s="44"/>
      <c r="PY227" s="44"/>
      <c r="PZ227" s="44"/>
      <c r="QA227" s="44"/>
      <c r="QB227" s="44"/>
      <c r="QC227" s="44"/>
      <c r="QD227" s="44"/>
      <c r="QE227" s="44"/>
      <c r="QF227" s="44"/>
      <c r="QG227" s="44"/>
      <c r="QH227" s="44"/>
      <c r="QI227" s="44"/>
      <c r="QJ227" s="44"/>
      <c r="QK227" s="44"/>
      <c r="QL227" s="44"/>
      <c r="QM227" s="44"/>
      <c r="QN227" s="44"/>
      <c r="QO227" s="44"/>
      <c r="QP227" s="44"/>
      <c r="QQ227" s="44"/>
      <c r="QR227" s="44"/>
      <c r="QS227" s="44"/>
      <c r="QT227" s="44"/>
      <c r="QU227" s="44"/>
      <c r="QV227" s="44"/>
      <c r="QW227" s="44"/>
      <c r="QX227" s="44"/>
      <c r="QY227" s="44"/>
      <c r="QZ227" s="44"/>
      <c r="RA227" s="44"/>
      <c r="RB227" s="44"/>
      <c r="RC227" s="44"/>
      <c r="RD227" s="44"/>
      <c r="RE227" s="44"/>
      <c r="RF227" s="44"/>
      <c r="RG227" s="44"/>
      <c r="RH227" s="44"/>
      <c r="RI227" s="44"/>
      <c r="RJ227" s="44"/>
      <c r="RK227" s="44"/>
      <c r="RL227" s="44"/>
      <c r="RM227" s="44"/>
      <c r="RN227" s="44"/>
      <c r="RO227" s="44"/>
      <c r="RP227" s="44"/>
      <c r="RQ227" s="44"/>
      <c r="RR227" s="44"/>
      <c r="RS227" s="44"/>
      <c r="RT227" s="44"/>
      <c r="RU227" s="44"/>
      <c r="RV227" s="44"/>
      <c r="RW227" s="44"/>
      <c r="RX227" s="44"/>
      <c r="RY227" s="44"/>
      <c r="RZ227" s="44"/>
      <c r="SA227" s="44"/>
      <c r="SB227" s="44"/>
      <c r="SC227" s="44"/>
      <c r="SD227" s="44"/>
      <c r="SE227" s="44"/>
      <c r="SF227" s="44"/>
      <c r="SG227" s="44"/>
      <c r="SH227" s="44"/>
      <c r="SI227" s="44"/>
      <c r="SJ227" s="44"/>
      <c r="SK227" s="44"/>
      <c r="SL227" s="44"/>
      <c r="SM227" s="44"/>
      <c r="SN227" s="44"/>
      <c r="SO227" s="44"/>
      <c r="SP227" s="44"/>
      <c r="SQ227" s="44"/>
      <c r="SR227" s="44"/>
      <c r="SS227" s="44"/>
      <c r="ST227" s="44"/>
      <c r="SU227" s="44"/>
      <c r="SV227" s="44"/>
      <c r="SW227" s="44"/>
      <c r="SX227" s="44"/>
      <c r="SY227" s="44"/>
      <c r="SZ227" s="44"/>
      <c r="TA227" s="44"/>
      <c r="TB227" s="44"/>
      <c r="TC227" s="44"/>
      <c r="TD227" s="44"/>
      <c r="TE227" s="44"/>
      <c r="TF227" s="44"/>
      <c r="TG227" s="44"/>
      <c r="TH227" s="44"/>
      <c r="TI227" s="44"/>
      <c r="TJ227" s="44"/>
      <c r="TK227" s="44"/>
      <c r="TL227" s="44"/>
      <c r="TM227" s="44"/>
      <c r="TN227" s="44"/>
      <c r="TO227" s="44"/>
      <c r="TP227" s="44"/>
      <c r="TQ227" s="44"/>
      <c r="TR227" s="44"/>
      <c r="TS227" s="44"/>
      <c r="TT227" s="44"/>
      <c r="TU227" s="44"/>
      <c r="TV227" s="44"/>
      <c r="TW227" s="44"/>
      <c r="TX227" s="44"/>
      <c r="TY227" s="44"/>
      <c r="TZ227" s="44"/>
      <c r="UA227" s="44"/>
      <c r="UB227" s="44"/>
      <c r="UC227" s="44"/>
      <c r="UD227" s="44"/>
      <c r="UE227" s="44"/>
      <c r="UF227" s="44"/>
      <c r="UG227" s="44"/>
      <c r="UH227" s="44"/>
      <c r="UI227" s="44"/>
      <c r="UJ227" s="44"/>
      <c r="UK227" s="44"/>
      <c r="UL227" s="44"/>
      <c r="UM227" s="44"/>
      <c r="UN227" s="44"/>
      <c r="UO227" s="44"/>
      <c r="UP227" s="44"/>
      <c r="UQ227" s="44"/>
      <c r="UR227" s="44"/>
      <c r="US227" s="44"/>
      <c r="UT227" s="44"/>
      <c r="UU227" s="44"/>
      <c r="UV227" s="44"/>
      <c r="UW227" s="44"/>
      <c r="UX227" s="44"/>
      <c r="UY227" s="44"/>
      <c r="UZ227" s="44"/>
      <c r="VA227" s="44"/>
      <c r="VB227" s="44"/>
      <c r="VC227" s="44"/>
      <c r="VD227" s="44"/>
      <c r="VE227" s="44"/>
      <c r="VF227" s="44"/>
      <c r="VG227" s="44"/>
      <c r="VH227" s="44"/>
      <c r="VI227" s="44"/>
      <c r="VJ227" s="44"/>
      <c r="VK227" s="44"/>
      <c r="VL227" s="44"/>
      <c r="VM227" s="44"/>
      <c r="VN227" s="44"/>
      <c r="VO227" s="44"/>
      <c r="VP227" s="44"/>
      <c r="VQ227" s="44"/>
      <c r="VR227" s="44"/>
      <c r="VS227" s="44"/>
      <c r="VT227" s="44"/>
      <c r="VU227" s="44"/>
      <c r="VV227" s="44"/>
      <c r="VW227" s="44"/>
      <c r="VX227" s="44"/>
      <c r="VY227" s="44"/>
      <c r="VZ227" s="44"/>
      <c r="WA227" s="44"/>
      <c r="WB227" s="44"/>
      <c r="WC227" s="44"/>
      <c r="WD227" s="44"/>
      <c r="WE227" s="44"/>
      <c r="WF227" s="44"/>
      <c r="WG227" s="44"/>
      <c r="WH227" s="44"/>
      <c r="WI227" s="44"/>
      <c r="WJ227" s="44"/>
      <c r="WK227" s="44"/>
      <c r="WL227" s="44"/>
      <c r="WM227" s="44"/>
      <c r="WN227" s="44"/>
      <c r="WO227" s="44"/>
      <c r="WP227" s="44"/>
      <c r="WQ227" s="44"/>
      <c r="WR227" s="44"/>
      <c r="WS227" s="44"/>
      <c r="WT227" s="44"/>
      <c r="WU227" s="44"/>
      <c r="WV227" s="44"/>
      <c r="WW227" s="44"/>
      <c r="WX227" s="44"/>
      <c r="WY227" s="44"/>
      <c r="WZ227" s="44"/>
      <c r="XA227" s="44"/>
      <c r="XB227" s="44"/>
      <c r="XC227" s="44"/>
      <c r="XD227" s="44"/>
      <c r="XE227" s="44"/>
      <c r="XF227" s="44"/>
      <c r="XG227" s="44"/>
      <c r="XH227" s="44"/>
      <c r="XI227" s="44"/>
      <c r="XJ227" s="44"/>
      <c r="XK227" s="44"/>
      <c r="XL227" s="44"/>
      <c r="XM227" s="44"/>
      <c r="XN227" s="44"/>
      <c r="XO227" s="44"/>
      <c r="XP227" s="44"/>
      <c r="XQ227" s="44"/>
      <c r="XR227" s="44"/>
      <c r="XS227" s="44"/>
      <c r="XT227" s="44"/>
      <c r="XU227" s="44"/>
      <c r="XV227" s="44"/>
      <c r="XW227" s="44"/>
      <c r="XX227" s="44"/>
      <c r="XY227" s="44"/>
      <c r="XZ227" s="44"/>
      <c r="YA227" s="44"/>
      <c r="YB227" s="44"/>
      <c r="YC227" s="44"/>
      <c r="YD227" s="44"/>
      <c r="YE227" s="44"/>
      <c r="YF227" s="44"/>
      <c r="YG227" s="44"/>
      <c r="YH227" s="44"/>
      <c r="YI227" s="44"/>
      <c r="YJ227" s="44"/>
      <c r="YK227" s="44"/>
      <c r="YL227" s="44"/>
      <c r="YM227" s="44"/>
      <c r="YN227" s="44"/>
      <c r="YO227" s="44"/>
      <c r="YP227" s="44"/>
      <c r="YQ227" s="44"/>
      <c r="YR227" s="44"/>
      <c r="YS227" s="44"/>
      <c r="YT227" s="44"/>
      <c r="YU227" s="44"/>
      <c r="YV227" s="44"/>
      <c r="YW227" s="44"/>
      <c r="YX227" s="44"/>
      <c r="YY227" s="44"/>
      <c r="YZ227" s="44"/>
      <c r="ZA227" s="44"/>
      <c r="ZB227" s="44"/>
      <c r="ZC227" s="44"/>
      <c r="ZD227" s="44"/>
      <c r="ZE227" s="44"/>
      <c r="ZF227" s="44"/>
      <c r="ZG227" s="44"/>
      <c r="ZH227" s="44"/>
      <c r="ZI227" s="44"/>
      <c r="ZJ227" s="44"/>
      <c r="ZK227" s="44"/>
      <c r="ZL227" s="44"/>
      <c r="ZM227" s="44"/>
      <c r="ZN227" s="44"/>
      <c r="ZO227" s="44"/>
      <c r="ZP227" s="44"/>
      <c r="ZQ227" s="44"/>
      <c r="ZR227" s="44"/>
      <c r="ZS227" s="44"/>
      <c r="ZT227" s="44"/>
      <c r="ZU227" s="44"/>
      <c r="ZV227" s="44"/>
      <c r="ZW227" s="44"/>
      <c r="ZX227" s="44"/>
      <c r="ZY227" s="44"/>
      <c r="ZZ227" s="44"/>
      <c r="AAA227" s="44"/>
      <c r="AAB227" s="44"/>
      <c r="AAC227" s="44"/>
      <c r="AAD227" s="44"/>
      <c r="AAE227" s="44"/>
      <c r="AAF227" s="44"/>
      <c r="AAG227" s="44"/>
      <c r="AAH227" s="44"/>
      <c r="AAI227" s="44"/>
      <c r="AAJ227" s="44"/>
      <c r="AAK227" s="44"/>
      <c r="AAL227" s="44"/>
      <c r="AAM227" s="44"/>
      <c r="AAN227" s="44"/>
      <c r="AAO227" s="44"/>
      <c r="AAP227" s="44"/>
      <c r="AAQ227" s="44"/>
      <c r="AAR227" s="44"/>
      <c r="AAS227" s="44"/>
      <c r="AAT227" s="44"/>
      <c r="AAU227" s="44"/>
      <c r="AAV227" s="44"/>
      <c r="AAW227" s="44"/>
      <c r="AAX227" s="44"/>
      <c r="AAY227" s="44"/>
      <c r="AAZ227" s="44"/>
      <c r="ABA227" s="44"/>
      <c r="ABB227" s="44"/>
    </row>
    <row r="228" spans="1:731" x14ac:dyDescent="0.2">
      <c r="A228" s="95" t="s">
        <v>24</v>
      </c>
      <c r="B228" s="56"/>
      <c r="C228" s="129">
        <f t="shared" ref="C228:H229" si="27">C222</f>
        <v>0</v>
      </c>
      <c r="D228" s="129">
        <f t="shared" si="27"/>
        <v>0</v>
      </c>
      <c r="E228" s="129">
        <f t="shared" si="27"/>
        <v>0</v>
      </c>
      <c r="F228" s="129">
        <f t="shared" si="27"/>
        <v>0</v>
      </c>
      <c r="G228" s="129">
        <f t="shared" si="27"/>
        <v>0</v>
      </c>
      <c r="H228" s="129">
        <f t="shared" si="27"/>
        <v>0</v>
      </c>
      <c r="I228" s="55"/>
      <c r="J228" s="55"/>
      <c r="K228" s="55"/>
      <c r="L228" s="55"/>
      <c r="M228" s="55"/>
      <c r="N228" s="55"/>
      <c r="S228" s="1"/>
      <c r="T228" s="1"/>
      <c r="U228" s="1"/>
      <c r="V228" s="1"/>
      <c r="W228" s="1"/>
      <c r="X228" s="1"/>
      <c r="Y228" s="1"/>
      <c r="Z228" s="1"/>
      <c r="AA228" s="1"/>
    </row>
    <row r="229" spans="1:731" x14ac:dyDescent="0.2">
      <c r="A229" s="95" t="s">
        <v>61</v>
      </c>
      <c r="B229" s="56"/>
      <c r="C229" s="129">
        <f t="shared" si="27"/>
        <v>0</v>
      </c>
      <c r="D229" s="129">
        <f t="shared" si="27"/>
        <v>0</v>
      </c>
      <c r="E229" s="129">
        <f t="shared" si="27"/>
        <v>0</v>
      </c>
      <c r="F229" s="129">
        <f t="shared" si="27"/>
        <v>0</v>
      </c>
      <c r="G229" s="129">
        <f t="shared" si="27"/>
        <v>0</v>
      </c>
      <c r="H229" s="129">
        <f t="shared" si="27"/>
        <v>0</v>
      </c>
      <c r="I229" s="55"/>
      <c r="J229" s="55"/>
      <c r="K229" s="55"/>
      <c r="L229" s="55"/>
      <c r="M229" s="55"/>
      <c r="N229" s="55"/>
      <c r="S229" s="1"/>
      <c r="T229" s="1"/>
      <c r="U229" s="1"/>
      <c r="V229" s="1"/>
      <c r="W229" s="1"/>
      <c r="X229" s="1"/>
      <c r="Y229" s="1"/>
      <c r="Z229" s="1"/>
      <c r="AA229" s="1"/>
    </row>
    <row r="230" spans="1:731" x14ac:dyDescent="0.2">
      <c r="A230" s="95" t="s">
        <v>167</v>
      </c>
      <c r="B230" s="53"/>
      <c r="C230" s="59">
        <f>C227</f>
        <v>2476.6999999999998</v>
      </c>
      <c r="D230" s="59">
        <f>D227</f>
        <v>0</v>
      </c>
      <c r="E230" s="59">
        <f>E227</f>
        <v>3575.67</v>
      </c>
      <c r="F230" s="59">
        <f>F227</f>
        <v>0</v>
      </c>
      <c r="G230" s="59">
        <f>G227</f>
        <v>1041.47</v>
      </c>
      <c r="H230" s="55"/>
      <c r="I230" s="55"/>
      <c r="J230" s="53"/>
      <c r="K230" s="53"/>
      <c r="L230" s="53"/>
      <c r="M230" s="53"/>
      <c r="N230" s="53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  <c r="PI230" s="44"/>
      <c r="PJ230" s="44"/>
      <c r="PK230" s="44"/>
      <c r="PL230" s="44"/>
      <c r="PM230" s="44"/>
      <c r="PN230" s="44"/>
      <c r="PO230" s="44"/>
      <c r="PP230" s="44"/>
      <c r="PQ230" s="44"/>
      <c r="PR230" s="44"/>
      <c r="PS230" s="44"/>
      <c r="PT230" s="44"/>
      <c r="PU230" s="44"/>
      <c r="PV230" s="44"/>
      <c r="PW230" s="44"/>
      <c r="PX230" s="44"/>
      <c r="PY230" s="44"/>
      <c r="PZ230" s="44"/>
      <c r="QA230" s="44"/>
      <c r="QB230" s="44"/>
      <c r="QC230" s="44"/>
      <c r="QD230" s="44"/>
      <c r="QE230" s="44"/>
      <c r="QF230" s="44"/>
      <c r="QG230" s="44"/>
      <c r="QH230" s="44"/>
      <c r="QI230" s="44"/>
      <c r="QJ230" s="44"/>
      <c r="QK230" s="44"/>
      <c r="QL230" s="44"/>
      <c r="QM230" s="44"/>
      <c r="QN230" s="44"/>
      <c r="QO230" s="44"/>
      <c r="QP230" s="44"/>
      <c r="QQ230" s="44"/>
      <c r="QR230" s="44"/>
      <c r="QS230" s="44"/>
      <c r="QT230" s="44"/>
      <c r="QU230" s="44"/>
      <c r="QV230" s="44"/>
      <c r="QW230" s="44"/>
      <c r="QX230" s="44"/>
      <c r="QY230" s="44"/>
      <c r="QZ230" s="44"/>
      <c r="RA230" s="44"/>
      <c r="RB230" s="44"/>
      <c r="RC230" s="44"/>
      <c r="RD230" s="44"/>
      <c r="RE230" s="44"/>
      <c r="RF230" s="44"/>
      <c r="RG230" s="44"/>
      <c r="RH230" s="44"/>
      <c r="RI230" s="44"/>
      <c r="RJ230" s="44"/>
      <c r="RK230" s="44"/>
      <c r="RL230" s="44"/>
      <c r="RM230" s="44"/>
      <c r="RN230" s="44"/>
      <c r="RO230" s="44"/>
      <c r="RP230" s="44"/>
      <c r="RQ230" s="44"/>
      <c r="RR230" s="44"/>
      <c r="RS230" s="44"/>
      <c r="RT230" s="44"/>
      <c r="RU230" s="44"/>
      <c r="RV230" s="44"/>
      <c r="RW230" s="44"/>
      <c r="RX230" s="44"/>
      <c r="RY230" s="44"/>
      <c r="RZ230" s="44"/>
      <c r="SA230" s="44"/>
      <c r="SB230" s="44"/>
      <c r="SC230" s="44"/>
      <c r="SD230" s="44"/>
      <c r="SE230" s="44"/>
      <c r="SF230" s="44"/>
      <c r="SG230" s="44"/>
      <c r="SH230" s="44"/>
      <c r="SI230" s="44"/>
      <c r="SJ230" s="44"/>
      <c r="SK230" s="44"/>
      <c r="SL230" s="44"/>
      <c r="SM230" s="44"/>
      <c r="SN230" s="44"/>
      <c r="SO230" s="44"/>
      <c r="SP230" s="44"/>
      <c r="SQ230" s="44"/>
      <c r="SR230" s="44"/>
      <c r="SS230" s="44"/>
      <c r="ST230" s="44"/>
      <c r="SU230" s="44"/>
      <c r="SV230" s="44"/>
      <c r="SW230" s="44"/>
      <c r="SX230" s="44"/>
      <c r="SY230" s="44"/>
      <c r="SZ230" s="44"/>
      <c r="TA230" s="44"/>
      <c r="TB230" s="44"/>
      <c r="TC230" s="44"/>
      <c r="TD230" s="44"/>
      <c r="TE230" s="44"/>
      <c r="TF230" s="44"/>
      <c r="TG230" s="44"/>
      <c r="TH230" s="44"/>
      <c r="TI230" s="44"/>
      <c r="TJ230" s="44"/>
      <c r="TK230" s="44"/>
      <c r="TL230" s="44"/>
      <c r="TM230" s="44"/>
      <c r="TN230" s="44"/>
      <c r="TO230" s="44"/>
      <c r="TP230" s="44"/>
      <c r="TQ230" s="44"/>
      <c r="TR230" s="44"/>
      <c r="TS230" s="44"/>
      <c r="TT230" s="44"/>
      <c r="TU230" s="44"/>
      <c r="TV230" s="44"/>
      <c r="TW230" s="44"/>
      <c r="TX230" s="44"/>
      <c r="TY230" s="44"/>
      <c r="TZ230" s="44"/>
      <c r="UA230" s="44"/>
      <c r="UB230" s="44"/>
      <c r="UC230" s="44"/>
      <c r="UD230" s="44"/>
      <c r="UE230" s="44"/>
      <c r="UF230" s="44"/>
      <c r="UG230" s="44"/>
      <c r="UH230" s="44"/>
      <c r="UI230" s="44"/>
      <c r="UJ230" s="44"/>
      <c r="UK230" s="44"/>
      <c r="UL230" s="44"/>
      <c r="UM230" s="44"/>
      <c r="UN230" s="44"/>
      <c r="UO230" s="44"/>
      <c r="UP230" s="44"/>
      <c r="UQ230" s="44"/>
      <c r="UR230" s="44"/>
      <c r="US230" s="44"/>
      <c r="UT230" s="44"/>
      <c r="UU230" s="44"/>
      <c r="UV230" s="44"/>
      <c r="UW230" s="44"/>
      <c r="UX230" s="44"/>
      <c r="UY230" s="44"/>
      <c r="UZ230" s="44"/>
      <c r="VA230" s="44"/>
      <c r="VB230" s="44"/>
      <c r="VC230" s="44"/>
      <c r="VD230" s="44"/>
      <c r="VE230" s="44"/>
      <c r="VF230" s="44"/>
      <c r="VG230" s="44"/>
      <c r="VH230" s="44"/>
      <c r="VI230" s="44"/>
      <c r="VJ230" s="44"/>
      <c r="VK230" s="44"/>
      <c r="VL230" s="44"/>
      <c r="VM230" s="44"/>
      <c r="VN230" s="44"/>
      <c r="VO230" s="44"/>
      <c r="VP230" s="44"/>
      <c r="VQ230" s="44"/>
      <c r="VR230" s="44"/>
      <c r="VS230" s="44"/>
      <c r="VT230" s="44"/>
      <c r="VU230" s="44"/>
      <c r="VV230" s="44"/>
      <c r="VW230" s="44"/>
      <c r="VX230" s="44"/>
      <c r="VY230" s="44"/>
      <c r="VZ230" s="44"/>
      <c r="WA230" s="44"/>
      <c r="WB230" s="44"/>
      <c r="WC230" s="44"/>
      <c r="WD230" s="44"/>
      <c r="WE230" s="44"/>
      <c r="WF230" s="44"/>
      <c r="WG230" s="44"/>
      <c r="WH230" s="44"/>
      <c r="WI230" s="44"/>
      <c r="WJ230" s="44"/>
      <c r="WK230" s="44"/>
      <c r="WL230" s="44"/>
      <c r="WM230" s="44"/>
      <c r="WN230" s="44"/>
      <c r="WO230" s="44"/>
      <c r="WP230" s="44"/>
      <c r="WQ230" s="44"/>
      <c r="WR230" s="44"/>
      <c r="WS230" s="44"/>
      <c r="WT230" s="44"/>
      <c r="WU230" s="44"/>
      <c r="WV230" s="44"/>
      <c r="WW230" s="44"/>
      <c r="WX230" s="44"/>
      <c r="WY230" s="44"/>
      <c r="WZ230" s="44"/>
      <c r="XA230" s="44"/>
      <c r="XB230" s="44"/>
      <c r="XC230" s="44"/>
      <c r="XD230" s="44"/>
      <c r="XE230" s="44"/>
      <c r="XF230" s="44"/>
      <c r="XG230" s="44"/>
      <c r="XH230" s="44"/>
      <c r="XI230" s="44"/>
      <c r="XJ230" s="44"/>
      <c r="XK230" s="44"/>
      <c r="XL230" s="44"/>
      <c r="XM230" s="44"/>
      <c r="XN230" s="44"/>
      <c r="XO230" s="44"/>
      <c r="XP230" s="44"/>
      <c r="XQ230" s="44"/>
      <c r="XR230" s="44"/>
      <c r="XS230" s="44"/>
      <c r="XT230" s="44"/>
      <c r="XU230" s="44"/>
      <c r="XV230" s="44"/>
      <c r="XW230" s="44"/>
      <c r="XX230" s="44"/>
      <c r="XY230" s="44"/>
      <c r="XZ230" s="44"/>
      <c r="YA230" s="44"/>
      <c r="YB230" s="44"/>
      <c r="YC230" s="44"/>
      <c r="YD230" s="44"/>
      <c r="YE230" s="44"/>
      <c r="YF230" s="44"/>
      <c r="YG230" s="44"/>
      <c r="YH230" s="44"/>
      <c r="YI230" s="44"/>
      <c r="YJ230" s="44"/>
      <c r="YK230" s="44"/>
      <c r="YL230" s="44"/>
      <c r="YM230" s="44"/>
      <c r="YN230" s="44"/>
      <c r="YO230" s="44"/>
      <c r="YP230" s="44"/>
      <c r="YQ230" s="44"/>
      <c r="YR230" s="44"/>
      <c r="YS230" s="44"/>
      <c r="YT230" s="44"/>
      <c r="YU230" s="44"/>
      <c r="YV230" s="44"/>
      <c r="YW230" s="44"/>
      <c r="YX230" s="44"/>
      <c r="YY230" s="44"/>
      <c r="YZ230" s="44"/>
      <c r="ZA230" s="44"/>
      <c r="ZB230" s="44"/>
      <c r="ZC230" s="44"/>
      <c r="ZD230" s="44"/>
      <c r="ZE230" s="44"/>
      <c r="ZF230" s="44"/>
      <c r="ZG230" s="44"/>
      <c r="ZH230" s="44"/>
      <c r="ZI230" s="44"/>
      <c r="ZJ230" s="44"/>
      <c r="ZK230" s="44"/>
      <c r="ZL230" s="44"/>
      <c r="ZM230" s="44"/>
      <c r="ZN230" s="44"/>
      <c r="ZO230" s="44"/>
      <c r="ZP230" s="44"/>
      <c r="ZQ230" s="44"/>
      <c r="ZR230" s="44"/>
      <c r="ZS230" s="44"/>
      <c r="ZT230" s="44"/>
      <c r="ZU230" s="44"/>
      <c r="ZV230" s="44"/>
      <c r="ZW230" s="44"/>
      <c r="ZX230" s="44"/>
      <c r="ZY230" s="44"/>
      <c r="ZZ230" s="44"/>
      <c r="AAA230" s="44"/>
      <c r="AAB230" s="44"/>
      <c r="AAC230" s="44"/>
      <c r="AAD230" s="44"/>
      <c r="AAE230" s="44"/>
      <c r="AAF230" s="44"/>
      <c r="AAG230" s="44"/>
      <c r="AAH230" s="44"/>
      <c r="AAI230" s="44"/>
      <c r="AAJ230" s="44"/>
      <c r="AAK230" s="44"/>
      <c r="AAL230" s="44"/>
      <c r="AAM230" s="44"/>
      <c r="AAN230" s="44"/>
      <c r="AAO230" s="44"/>
      <c r="AAP230" s="44"/>
      <c r="AAQ230" s="44"/>
      <c r="AAR230" s="44"/>
      <c r="AAS230" s="44"/>
      <c r="AAT230" s="44"/>
      <c r="AAU230" s="44"/>
      <c r="AAV230" s="44"/>
      <c r="AAW230" s="44"/>
      <c r="AAX230" s="44"/>
      <c r="AAY230" s="44"/>
      <c r="AAZ230" s="44"/>
      <c r="ABA230" s="44"/>
      <c r="ABB230" s="44"/>
    </row>
    <row r="231" spans="1:731" x14ac:dyDescent="0.2">
      <c r="A231" s="23" t="s">
        <v>23</v>
      </c>
      <c r="B231" s="23"/>
      <c r="C231" s="60">
        <f>C230</f>
        <v>2476.6999999999998</v>
      </c>
      <c r="D231" s="60">
        <f>D230</f>
        <v>0</v>
      </c>
      <c r="E231" s="60">
        <f>E230</f>
        <v>3575.67</v>
      </c>
      <c r="F231" s="60">
        <f>F230</f>
        <v>0</v>
      </c>
      <c r="G231" s="60">
        <f>G230</f>
        <v>1041.47</v>
      </c>
      <c r="H231" s="23"/>
      <c r="I231" s="23"/>
      <c r="J231" s="23"/>
      <c r="K231" s="23"/>
      <c r="L231" s="23"/>
      <c r="M231" s="23"/>
      <c r="N231" s="23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44"/>
      <c r="NZ231" s="44"/>
      <c r="OA231" s="44"/>
      <c r="OB231" s="44"/>
      <c r="OC231" s="44"/>
      <c r="OD231" s="44"/>
      <c r="OE231" s="44"/>
      <c r="OF231" s="44"/>
      <c r="OG231" s="44"/>
      <c r="OH231" s="44"/>
      <c r="OI231" s="44"/>
      <c r="OJ231" s="44"/>
      <c r="OK231" s="44"/>
      <c r="OL231" s="44"/>
      <c r="OM231" s="44"/>
      <c r="ON231" s="44"/>
      <c r="OO231" s="44"/>
      <c r="OP231" s="44"/>
      <c r="OQ231" s="44"/>
      <c r="OR231" s="44"/>
      <c r="OS231" s="44"/>
      <c r="OT231" s="44"/>
      <c r="OU231" s="44"/>
      <c r="OV231" s="44"/>
      <c r="OW231" s="44"/>
      <c r="OX231" s="44"/>
      <c r="OY231" s="44"/>
      <c r="OZ231" s="44"/>
      <c r="PA231" s="44"/>
      <c r="PB231" s="44"/>
      <c r="PC231" s="44"/>
      <c r="PD231" s="44"/>
      <c r="PE231" s="44"/>
      <c r="PF231" s="44"/>
      <c r="PG231" s="44"/>
      <c r="PH231" s="44"/>
      <c r="PI231" s="44"/>
      <c r="PJ231" s="44"/>
      <c r="PK231" s="44"/>
      <c r="PL231" s="44"/>
      <c r="PM231" s="44"/>
      <c r="PN231" s="44"/>
      <c r="PO231" s="44"/>
      <c r="PP231" s="44"/>
      <c r="PQ231" s="44"/>
      <c r="PR231" s="44"/>
      <c r="PS231" s="44"/>
      <c r="PT231" s="44"/>
      <c r="PU231" s="44"/>
      <c r="PV231" s="44"/>
      <c r="PW231" s="44"/>
      <c r="PX231" s="44"/>
      <c r="PY231" s="44"/>
      <c r="PZ231" s="44"/>
      <c r="QA231" s="44"/>
      <c r="QB231" s="44"/>
      <c r="QC231" s="44"/>
      <c r="QD231" s="44"/>
      <c r="QE231" s="44"/>
      <c r="QF231" s="44"/>
      <c r="QG231" s="44"/>
      <c r="QH231" s="44"/>
      <c r="QI231" s="44"/>
      <c r="QJ231" s="44"/>
      <c r="QK231" s="44"/>
      <c r="QL231" s="44"/>
      <c r="QM231" s="44"/>
      <c r="QN231" s="44"/>
      <c r="QO231" s="44"/>
      <c r="QP231" s="44"/>
      <c r="QQ231" s="44"/>
      <c r="QR231" s="44"/>
      <c r="QS231" s="44"/>
      <c r="QT231" s="44"/>
      <c r="QU231" s="44"/>
      <c r="QV231" s="44"/>
      <c r="QW231" s="44"/>
      <c r="QX231" s="44"/>
      <c r="QY231" s="44"/>
      <c r="QZ231" s="44"/>
      <c r="RA231" s="44"/>
      <c r="RB231" s="44"/>
      <c r="RC231" s="44"/>
      <c r="RD231" s="44"/>
      <c r="RE231" s="44"/>
      <c r="RF231" s="44"/>
      <c r="RG231" s="44"/>
      <c r="RH231" s="44"/>
      <c r="RI231" s="44"/>
      <c r="RJ231" s="44"/>
      <c r="RK231" s="44"/>
      <c r="RL231" s="44"/>
      <c r="RM231" s="44"/>
      <c r="RN231" s="44"/>
      <c r="RO231" s="44"/>
      <c r="RP231" s="44"/>
      <c r="RQ231" s="44"/>
      <c r="RR231" s="44"/>
      <c r="RS231" s="44"/>
      <c r="RT231" s="44"/>
      <c r="RU231" s="44"/>
      <c r="RV231" s="44"/>
      <c r="RW231" s="44"/>
      <c r="RX231" s="44"/>
      <c r="RY231" s="44"/>
      <c r="RZ231" s="44"/>
      <c r="SA231" s="44"/>
      <c r="SB231" s="44"/>
      <c r="SC231" s="44"/>
      <c r="SD231" s="44"/>
      <c r="SE231" s="44"/>
      <c r="SF231" s="44"/>
      <c r="SG231" s="44"/>
      <c r="SH231" s="44"/>
      <c r="SI231" s="44"/>
      <c r="SJ231" s="44"/>
      <c r="SK231" s="44"/>
      <c r="SL231" s="44"/>
      <c r="SM231" s="44"/>
      <c r="SN231" s="44"/>
      <c r="SO231" s="44"/>
      <c r="SP231" s="44"/>
      <c r="SQ231" s="44"/>
      <c r="SR231" s="44"/>
      <c r="SS231" s="44"/>
      <c r="ST231" s="44"/>
      <c r="SU231" s="44"/>
      <c r="SV231" s="44"/>
      <c r="SW231" s="44"/>
      <c r="SX231" s="44"/>
      <c r="SY231" s="44"/>
      <c r="SZ231" s="44"/>
      <c r="TA231" s="44"/>
      <c r="TB231" s="44"/>
      <c r="TC231" s="44"/>
      <c r="TD231" s="44"/>
      <c r="TE231" s="44"/>
      <c r="TF231" s="44"/>
      <c r="TG231" s="44"/>
      <c r="TH231" s="44"/>
      <c r="TI231" s="44"/>
      <c r="TJ231" s="44"/>
      <c r="TK231" s="44"/>
      <c r="TL231" s="44"/>
      <c r="TM231" s="44"/>
      <c r="TN231" s="44"/>
      <c r="TO231" s="44"/>
      <c r="TP231" s="44"/>
      <c r="TQ231" s="44"/>
      <c r="TR231" s="44"/>
      <c r="TS231" s="44"/>
      <c r="TT231" s="44"/>
      <c r="TU231" s="44"/>
      <c r="TV231" s="44"/>
      <c r="TW231" s="44"/>
      <c r="TX231" s="44"/>
      <c r="TY231" s="44"/>
      <c r="TZ231" s="44"/>
      <c r="UA231" s="44"/>
      <c r="UB231" s="44"/>
      <c r="UC231" s="44"/>
      <c r="UD231" s="44"/>
      <c r="UE231" s="44"/>
      <c r="UF231" s="44"/>
      <c r="UG231" s="44"/>
      <c r="UH231" s="44"/>
      <c r="UI231" s="44"/>
      <c r="UJ231" s="44"/>
      <c r="UK231" s="44"/>
      <c r="UL231" s="44"/>
      <c r="UM231" s="44"/>
      <c r="UN231" s="44"/>
      <c r="UO231" s="44"/>
      <c r="UP231" s="44"/>
      <c r="UQ231" s="44"/>
      <c r="UR231" s="44"/>
      <c r="US231" s="44"/>
      <c r="UT231" s="44"/>
      <c r="UU231" s="44"/>
      <c r="UV231" s="44"/>
      <c r="UW231" s="44"/>
      <c r="UX231" s="44"/>
      <c r="UY231" s="44"/>
      <c r="UZ231" s="44"/>
      <c r="VA231" s="44"/>
      <c r="VB231" s="44"/>
      <c r="VC231" s="44"/>
      <c r="VD231" s="44"/>
      <c r="VE231" s="44"/>
      <c r="VF231" s="44"/>
      <c r="VG231" s="44"/>
      <c r="VH231" s="44"/>
      <c r="VI231" s="44"/>
      <c r="VJ231" s="44"/>
      <c r="VK231" s="44"/>
      <c r="VL231" s="44"/>
      <c r="VM231" s="44"/>
      <c r="VN231" s="44"/>
      <c r="VO231" s="44"/>
      <c r="VP231" s="44"/>
      <c r="VQ231" s="44"/>
      <c r="VR231" s="44"/>
      <c r="VS231" s="44"/>
      <c r="VT231" s="44"/>
      <c r="VU231" s="44"/>
      <c r="VV231" s="44"/>
      <c r="VW231" s="44"/>
      <c r="VX231" s="44"/>
      <c r="VY231" s="44"/>
      <c r="VZ231" s="44"/>
      <c r="WA231" s="44"/>
      <c r="WB231" s="44"/>
      <c r="WC231" s="44"/>
      <c r="WD231" s="44"/>
      <c r="WE231" s="44"/>
      <c r="WF231" s="44"/>
      <c r="WG231" s="44"/>
      <c r="WH231" s="44"/>
      <c r="WI231" s="44"/>
      <c r="WJ231" s="44"/>
      <c r="WK231" s="44"/>
      <c r="WL231" s="44"/>
      <c r="WM231" s="44"/>
      <c r="WN231" s="44"/>
      <c r="WO231" s="44"/>
      <c r="WP231" s="44"/>
      <c r="WQ231" s="44"/>
      <c r="WR231" s="44"/>
      <c r="WS231" s="44"/>
      <c r="WT231" s="44"/>
      <c r="WU231" s="44"/>
      <c r="WV231" s="44"/>
      <c r="WW231" s="44"/>
      <c r="WX231" s="44"/>
      <c r="WY231" s="44"/>
      <c r="WZ231" s="44"/>
      <c r="XA231" s="44"/>
      <c r="XB231" s="44"/>
      <c r="XC231" s="44"/>
      <c r="XD231" s="44"/>
      <c r="XE231" s="44"/>
      <c r="XF231" s="44"/>
      <c r="XG231" s="44"/>
      <c r="XH231" s="44"/>
      <c r="XI231" s="44"/>
      <c r="XJ231" s="44"/>
      <c r="XK231" s="44"/>
      <c r="XL231" s="44"/>
      <c r="XM231" s="44"/>
      <c r="XN231" s="44"/>
      <c r="XO231" s="44"/>
      <c r="XP231" s="44"/>
      <c r="XQ231" s="44"/>
      <c r="XR231" s="44"/>
      <c r="XS231" s="44"/>
      <c r="XT231" s="44"/>
      <c r="XU231" s="44"/>
      <c r="XV231" s="44"/>
      <c r="XW231" s="44"/>
      <c r="XX231" s="44"/>
      <c r="XY231" s="44"/>
      <c r="XZ231" s="44"/>
      <c r="YA231" s="44"/>
      <c r="YB231" s="44"/>
      <c r="YC231" s="44"/>
      <c r="YD231" s="44"/>
      <c r="YE231" s="44"/>
      <c r="YF231" s="44"/>
      <c r="YG231" s="44"/>
      <c r="YH231" s="44"/>
      <c r="YI231" s="44"/>
      <c r="YJ231" s="44"/>
      <c r="YK231" s="44"/>
      <c r="YL231" s="44"/>
      <c r="YM231" s="44"/>
      <c r="YN231" s="44"/>
      <c r="YO231" s="44"/>
      <c r="YP231" s="44"/>
      <c r="YQ231" s="44"/>
      <c r="YR231" s="44"/>
      <c r="YS231" s="44"/>
      <c r="YT231" s="44"/>
      <c r="YU231" s="44"/>
      <c r="YV231" s="44"/>
      <c r="YW231" s="44"/>
      <c r="YX231" s="44"/>
      <c r="YY231" s="44"/>
      <c r="YZ231" s="44"/>
      <c r="ZA231" s="44"/>
      <c r="ZB231" s="44"/>
      <c r="ZC231" s="44"/>
      <c r="ZD231" s="44"/>
      <c r="ZE231" s="44"/>
      <c r="ZF231" s="44"/>
      <c r="ZG231" s="44"/>
      <c r="ZH231" s="44"/>
      <c r="ZI231" s="44"/>
      <c r="ZJ231" s="44"/>
      <c r="ZK231" s="44"/>
      <c r="ZL231" s="44"/>
      <c r="ZM231" s="44"/>
      <c r="ZN231" s="44"/>
      <c r="ZO231" s="44"/>
      <c r="ZP231" s="44"/>
      <c r="ZQ231" s="44"/>
      <c r="ZR231" s="44"/>
      <c r="ZS231" s="44"/>
      <c r="ZT231" s="44"/>
      <c r="ZU231" s="44"/>
      <c r="ZV231" s="44"/>
      <c r="ZW231" s="44"/>
      <c r="ZX231" s="44"/>
      <c r="ZY231" s="44"/>
      <c r="ZZ231" s="44"/>
      <c r="AAA231" s="44"/>
      <c r="AAB231" s="44"/>
      <c r="AAC231" s="44"/>
      <c r="AAD231" s="44"/>
      <c r="AAE231" s="44"/>
      <c r="AAF231" s="44"/>
      <c r="AAG231" s="44"/>
      <c r="AAH231" s="44"/>
      <c r="AAI231" s="44"/>
      <c r="AAJ231" s="44"/>
      <c r="AAK231" s="44"/>
      <c r="AAL231" s="44"/>
      <c r="AAM231" s="44"/>
      <c r="AAN231" s="44"/>
      <c r="AAO231" s="44"/>
      <c r="AAP231" s="44"/>
      <c r="AAQ231" s="44"/>
      <c r="AAR231" s="44"/>
      <c r="AAS231" s="44"/>
      <c r="AAT231" s="44"/>
      <c r="AAU231" s="44"/>
      <c r="AAV231" s="44"/>
      <c r="AAW231" s="44"/>
      <c r="AAX231" s="44"/>
      <c r="AAY231" s="44"/>
      <c r="AAZ231" s="44"/>
      <c r="ABA231" s="44"/>
      <c r="ABB231" s="44"/>
    </row>
    <row r="232" spans="1:731" x14ac:dyDescent="0.2">
      <c r="A232" s="6"/>
      <c r="B232" s="6"/>
      <c r="C232" s="36"/>
      <c r="D232" s="36"/>
      <c r="E232" s="36"/>
      <c r="F232" s="36"/>
      <c r="G232" s="8"/>
      <c r="H232" s="6"/>
      <c r="I232" s="6"/>
      <c r="J232" s="6"/>
      <c r="K232" s="6"/>
      <c r="L232" s="6"/>
      <c r="M232" s="6"/>
      <c r="N232" s="6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  <c r="PI232" s="44"/>
      <c r="PJ232" s="44"/>
      <c r="PK232" s="44"/>
      <c r="PL232" s="44"/>
      <c r="PM232" s="44"/>
      <c r="PN232" s="44"/>
      <c r="PO232" s="44"/>
      <c r="PP232" s="44"/>
      <c r="PQ232" s="44"/>
      <c r="PR232" s="44"/>
      <c r="PS232" s="44"/>
      <c r="PT232" s="44"/>
      <c r="PU232" s="44"/>
      <c r="PV232" s="44"/>
      <c r="PW232" s="44"/>
      <c r="PX232" s="44"/>
      <c r="PY232" s="44"/>
      <c r="PZ232" s="44"/>
      <c r="QA232" s="44"/>
      <c r="QB232" s="44"/>
      <c r="QC232" s="44"/>
      <c r="QD232" s="44"/>
      <c r="QE232" s="44"/>
      <c r="QF232" s="44"/>
      <c r="QG232" s="44"/>
      <c r="QH232" s="44"/>
      <c r="QI232" s="44"/>
      <c r="QJ232" s="44"/>
      <c r="QK232" s="44"/>
      <c r="QL232" s="44"/>
      <c r="QM232" s="44"/>
      <c r="QN232" s="44"/>
      <c r="QO232" s="44"/>
      <c r="QP232" s="44"/>
      <c r="QQ232" s="44"/>
      <c r="QR232" s="44"/>
      <c r="QS232" s="44"/>
      <c r="QT232" s="44"/>
      <c r="QU232" s="44"/>
      <c r="QV232" s="44"/>
      <c r="QW232" s="44"/>
      <c r="QX232" s="44"/>
      <c r="QY232" s="44"/>
      <c r="QZ232" s="44"/>
      <c r="RA232" s="44"/>
      <c r="RB232" s="44"/>
      <c r="RC232" s="44"/>
      <c r="RD232" s="44"/>
      <c r="RE232" s="44"/>
      <c r="RF232" s="44"/>
      <c r="RG232" s="44"/>
      <c r="RH232" s="44"/>
      <c r="RI232" s="44"/>
      <c r="RJ232" s="44"/>
      <c r="RK232" s="44"/>
      <c r="RL232" s="44"/>
      <c r="RM232" s="44"/>
      <c r="RN232" s="44"/>
      <c r="RO232" s="44"/>
      <c r="RP232" s="44"/>
      <c r="RQ232" s="44"/>
      <c r="RR232" s="44"/>
      <c r="RS232" s="44"/>
      <c r="RT232" s="44"/>
      <c r="RU232" s="44"/>
      <c r="RV232" s="44"/>
      <c r="RW232" s="44"/>
      <c r="RX232" s="44"/>
      <c r="RY232" s="44"/>
      <c r="RZ232" s="44"/>
      <c r="SA232" s="44"/>
      <c r="SB232" s="44"/>
      <c r="SC232" s="44"/>
      <c r="SD232" s="44"/>
      <c r="SE232" s="44"/>
      <c r="SF232" s="44"/>
      <c r="SG232" s="44"/>
      <c r="SH232" s="44"/>
      <c r="SI232" s="44"/>
      <c r="SJ232" s="44"/>
      <c r="SK232" s="44"/>
      <c r="SL232" s="44"/>
      <c r="SM232" s="44"/>
      <c r="SN232" s="44"/>
      <c r="SO232" s="44"/>
      <c r="SP232" s="44"/>
      <c r="SQ232" s="44"/>
      <c r="SR232" s="44"/>
      <c r="SS232" s="44"/>
      <c r="ST232" s="44"/>
      <c r="SU232" s="44"/>
      <c r="SV232" s="44"/>
      <c r="SW232" s="44"/>
      <c r="SX232" s="44"/>
      <c r="SY232" s="44"/>
      <c r="SZ232" s="44"/>
      <c r="TA232" s="44"/>
      <c r="TB232" s="44"/>
      <c r="TC232" s="44"/>
      <c r="TD232" s="44"/>
      <c r="TE232" s="44"/>
      <c r="TF232" s="44"/>
      <c r="TG232" s="44"/>
      <c r="TH232" s="44"/>
      <c r="TI232" s="44"/>
      <c r="TJ232" s="44"/>
      <c r="TK232" s="44"/>
      <c r="TL232" s="44"/>
      <c r="TM232" s="44"/>
      <c r="TN232" s="44"/>
      <c r="TO232" s="44"/>
      <c r="TP232" s="44"/>
      <c r="TQ232" s="44"/>
      <c r="TR232" s="44"/>
      <c r="TS232" s="44"/>
      <c r="TT232" s="44"/>
      <c r="TU232" s="44"/>
      <c r="TV232" s="44"/>
      <c r="TW232" s="44"/>
      <c r="TX232" s="44"/>
      <c r="TY232" s="44"/>
      <c r="TZ232" s="44"/>
      <c r="UA232" s="44"/>
      <c r="UB232" s="44"/>
      <c r="UC232" s="44"/>
      <c r="UD232" s="44"/>
      <c r="UE232" s="44"/>
      <c r="UF232" s="44"/>
      <c r="UG232" s="44"/>
      <c r="UH232" s="44"/>
      <c r="UI232" s="44"/>
      <c r="UJ232" s="44"/>
      <c r="UK232" s="44"/>
      <c r="UL232" s="44"/>
      <c r="UM232" s="44"/>
      <c r="UN232" s="44"/>
      <c r="UO232" s="44"/>
      <c r="UP232" s="44"/>
      <c r="UQ232" s="44"/>
      <c r="UR232" s="44"/>
      <c r="US232" s="44"/>
      <c r="UT232" s="44"/>
      <c r="UU232" s="44"/>
      <c r="UV232" s="44"/>
      <c r="UW232" s="44"/>
      <c r="UX232" s="44"/>
      <c r="UY232" s="44"/>
      <c r="UZ232" s="44"/>
      <c r="VA232" s="44"/>
      <c r="VB232" s="44"/>
      <c r="VC232" s="44"/>
      <c r="VD232" s="44"/>
      <c r="VE232" s="44"/>
      <c r="VF232" s="44"/>
      <c r="VG232" s="44"/>
      <c r="VH232" s="44"/>
      <c r="VI232" s="44"/>
      <c r="VJ232" s="44"/>
      <c r="VK232" s="44"/>
      <c r="VL232" s="44"/>
      <c r="VM232" s="44"/>
      <c r="VN232" s="44"/>
      <c r="VO232" s="44"/>
      <c r="VP232" s="44"/>
      <c r="VQ232" s="44"/>
      <c r="VR232" s="44"/>
      <c r="VS232" s="44"/>
      <c r="VT232" s="44"/>
      <c r="VU232" s="44"/>
      <c r="VV232" s="44"/>
      <c r="VW232" s="44"/>
      <c r="VX232" s="44"/>
      <c r="VY232" s="44"/>
      <c r="VZ232" s="44"/>
      <c r="WA232" s="44"/>
      <c r="WB232" s="44"/>
      <c r="WC232" s="44"/>
      <c r="WD232" s="44"/>
      <c r="WE232" s="44"/>
      <c r="WF232" s="44"/>
      <c r="WG232" s="44"/>
      <c r="WH232" s="44"/>
      <c r="WI232" s="44"/>
      <c r="WJ232" s="44"/>
      <c r="WK232" s="44"/>
      <c r="WL232" s="44"/>
      <c r="WM232" s="44"/>
      <c r="WN232" s="44"/>
      <c r="WO232" s="44"/>
      <c r="WP232" s="44"/>
      <c r="WQ232" s="44"/>
      <c r="WR232" s="44"/>
      <c r="WS232" s="44"/>
      <c r="WT232" s="44"/>
      <c r="WU232" s="44"/>
      <c r="WV232" s="44"/>
      <c r="WW232" s="44"/>
      <c r="WX232" s="44"/>
      <c r="WY232" s="44"/>
      <c r="WZ232" s="44"/>
      <c r="XA232" s="44"/>
      <c r="XB232" s="44"/>
      <c r="XC232" s="44"/>
      <c r="XD232" s="44"/>
      <c r="XE232" s="44"/>
      <c r="XF232" s="44"/>
      <c r="XG232" s="44"/>
      <c r="XH232" s="44"/>
      <c r="XI232" s="44"/>
      <c r="XJ232" s="44"/>
      <c r="XK232" s="44"/>
      <c r="XL232" s="44"/>
      <c r="XM232" s="44"/>
      <c r="XN232" s="44"/>
      <c r="XO232" s="44"/>
      <c r="XP232" s="44"/>
      <c r="XQ232" s="44"/>
      <c r="XR232" s="44"/>
      <c r="XS232" s="44"/>
      <c r="XT232" s="44"/>
      <c r="XU232" s="44"/>
      <c r="XV232" s="44"/>
      <c r="XW232" s="44"/>
      <c r="XX232" s="44"/>
      <c r="XY232" s="44"/>
      <c r="XZ232" s="44"/>
      <c r="YA232" s="44"/>
      <c r="YB232" s="44"/>
      <c r="YC232" s="44"/>
      <c r="YD232" s="44"/>
      <c r="YE232" s="44"/>
      <c r="YF232" s="44"/>
      <c r="YG232" s="44"/>
      <c r="YH232" s="44"/>
      <c r="YI232" s="44"/>
      <c r="YJ232" s="44"/>
      <c r="YK232" s="44"/>
      <c r="YL232" s="44"/>
      <c r="YM232" s="44"/>
      <c r="YN232" s="44"/>
      <c r="YO232" s="44"/>
      <c r="YP232" s="44"/>
      <c r="YQ232" s="44"/>
      <c r="YR232" s="44"/>
      <c r="YS232" s="44"/>
      <c r="YT232" s="44"/>
      <c r="YU232" s="44"/>
      <c r="YV232" s="44"/>
      <c r="YW232" s="44"/>
      <c r="YX232" s="44"/>
      <c r="YY232" s="44"/>
      <c r="YZ232" s="44"/>
      <c r="ZA232" s="44"/>
      <c r="ZB232" s="44"/>
      <c r="ZC232" s="44"/>
      <c r="ZD232" s="44"/>
      <c r="ZE232" s="44"/>
      <c r="ZF232" s="44"/>
      <c r="ZG232" s="44"/>
      <c r="ZH232" s="44"/>
      <c r="ZI232" s="44"/>
      <c r="ZJ232" s="44"/>
      <c r="ZK232" s="44"/>
      <c r="ZL232" s="44"/>
      <c r="ZM232" s="44"/>
      <c r="ZN232" s="44"/>
      <c r="ZO232" s="44"/>
      <c r="ZP232" s="44"/>
      <c r="ZQ232" s="44"/>
      <c r="ZR232" s="44"/>
      <c r="ZS232" s="44"/>
      <c r="ZT232" s="44"/>
      <c r="ZU232" s="44"/>
      <c r="ZV232" s="44"/>
      <c r="ZW232" s="44"/>
      <c r="ZX232" s="44"/>
      <c r="ZY232" s="44"/>
      <c r="ZZ232" s="44"/>
      <c r="AAA232" s="44"/>
      <c r="AAB232" s="44"/>
      <c r="AAC232" s="44"/>
      <c r="AAD232" s="44"/>
      <c r="AAE232" s="44"/>
      <c r="AAF232" s="44"/>
      <c r="AAG232" s="44"/>
      <c r="AAH232" s="44"/>
      <c r="AAI232" s="44"/>
      <c r="AAJ232" s="44"/>
      <c r="AAK232" s="44"/>
      <c r="AAL232" s="44"/>
      <c r="AAM232" s="44"/>
      <c r="AAN232" s="44"/>
      <c r="AAO232" s="44"/>
      <c r="AAP232" s="44"/>
      <c r="AAQ232" s="44"/>
      <c r="AAR232" s="44"/>
      <c r="AAS232" s="44"/>
      <c r="AAT232" s="44"/>
      <c r="AAU232" s="44"/>
      <c r="AAV232" s="44"/>
      <c r="AAW232" s="44"/>
      <c r="AAX232" s="44"/>
      <c r="AAY232" s="44"/>
      <c r="AAZ232" s="44"/>
      <c r="ABA232" s="44"/>
      <c r="ABB232" s="44"/>
    </row>
    <row r="233" spans="1:731" ht="28.5" x14ac:dyDescent="0.2">
      <c r="A233" s="70" t="s">
        <v>60</v>
      </c>
      <c r="B233" s="62"/>
      <c r="C233" s="71">
        <f t="shared" ref="C233:H233" si="28">C234+C235+C236+C237</f>
        <v>452886.76</v>
      </c>
      <c r="D233" s="71">
        <f t="shared" si="28"/>
        <v>5486</v>
      </c>
      <c r="E233" s="71">
        <f t="shared" si="28"/>
        <v>459960.35000000003</v>
      </c>
      <c r="F233" s="71">
        <f t="shared" si="28"/>
        <v>5040</v>
      </c>
      <c r="G233" s="71">
        <f t="shared" si="28"/>
        <v>337741.37399999995</v>
      </c>
      <c r="H233" s="71">
        <f t="shared" si="28"/>
        <v>849.59999999999991</v>
      </c>
      <c r="I233" s="69"/>
      <c r="J233" s="69"/>
      <c r="K233" s="69"/>
      <c r="L233" s="69"/>
      <c r="M233" s="69"/>
      <c r="N233" s="69"/>
      <c r="S233" s="1"/>
      <c r="T233" s="1"/>
      <c r="U233" s="1"/>
      <c r="V233" s="1"/>
      <c r="W233" s="1"/>
      <c r="X233" s="1"/>
      <c r="Y233" s="1"/>
      <c r="Z233" s="1"/>
      <c r="AA233" s="1"/>
    </row>
    <row r="234" spans="1:731" ht="25.5" x14ac:dyDescent="0.2">
      <c r="A234" s="157" t="s">
        <v>38</v>
      </c>
      <c r="B234" s="76" t="s">
        <v>167</v>
      </c>
      <c r="C234" s="77">
        <f t="shared" ref="C234:H234" si="29">C17+C27+C37+C97+C105+C112+C122+C129+C144+C153+C162+C171+C178+C185+C193+C207+C214+C222+C230</f>
        <v>169097.76</v>
      </c>
      <c r="D234" s="77">
        <f t="shared" si="29"/>
        <v>5486</v>
      </c>
      <c r="E234" s="77">
        <f t="shared" si="29"/>
        <v>170573.30300000001</v>
      </c>
      <c r="F234" s="77">
        <f t="shared" si="29"/>
        <v>5040</v>
      </c>
      <c r="G234" s="77">
        <f t="shared" si="29"/>
        <v>122180.40199999999</v>
      </c>
      <c r="H234" s="77">
        <f t="shared" si="29"/>
        <v>849.59999999999991</v>
      </c>
      <c r="I234" s="158"/>
      <c r="J234" s="158"/>
      <c r="K234" s="158"/>
      <c r="L234" s="158"/>
      <c r="M234" s="158"/>
      <c r="N234" s="158"/>
      <c r="S234" s="1"/>
      <c r="T234" s="1"/>
      <c r="U234" s="1"/>
      <c r="V234" s="1"/>
      <c r="W234" s="1"/>
      <c r="X234" s="1"/>
      <c r="Y234" s="1"/>
      <c r="Z234" s="1"/>
      <c r="AA234" s="1"/>
    </row>
    <row r="235" spans="1:731" ht="25.5" x14ac:dyDescent="0.2">
      <c r="A235" s="157"/>
      <c r="B235" s="76" t="s">
        <v>57</v>
      </c>
      <c r="C235" s="159">
        <f t="shared" ref="C235:H235" si="30">B18+B113+B163+B194</f>
        <v>0</v>
      </c>
      <c r="D235" s="159">
        <f t="shared" si="30"/>
        <v>0</v>
      </c>
      <c r="E235" s="159">
        <f t="shared" si="30"/>
        <v>0</v>
      </c>
      <c r="F235" s="159">
        <f t="shared" si="30"/>
        <v>0</v>
      </c>
      <c r="G235" s="159">
        <f t="shared" si="30"/>
        <v>0</v>
      </c>
      <c r="H235" s="159">
        <f t="shared" si="30"/>
        <v>0</v>
      </c>
      <c r="I235" s="160"/>
      <c r="J235" s="160"/>
      <c r="K235" s="160"/>
      <c r="L235" s="160"/>
      <c r="M235" s="160"/>
      <c r="N235" s="160"/>
      <c r="S235" s="1"/>
      <c r="T235" s="1"/>
      <c r="U235" s="1"/>
      <c r="V235" s="1"/>
      <c r="W235" s="1"/>
      <c r="X235" s="1"/>
      <c r="Y235" s="1"/>
      <c r="Z235" s="1"/>
      <c r="AA235" s="1"/>
    </row>
    <row r="236" spans="1:731" ht="25.5" x14ac:dyDescent="0.2">
      <c r="A236" s="161"/>
      <c r="B236" s="76" t="s">
        <v>24</v>
      </c>
      <c r="C236" s="159">
        <f t="shared" ref="C236:H236" si="31">C19+C28+C98+C145+C195</f>
        <v>283789</v>
      </c>
      <c r="D236" s="159">
        <f t="shared" si="31"/>
        <v>0</v>
      </c>
      <c r="E236" s="159">
        <f t="shared" si="31"/>
        <v>287275.42200000002</v>
      </c>
      <c r="F236" s="159">
        <f t="shared" si="31"/>
        <v>0</v>
      </c>
      <c r="G236" s="159">
        <f t="shared" si="31"/>
        <v>215560.97199999998</v>
      </c>
      <c r="H236" s="159">
        <f t="shared" si="31"/>
        <v>0</v>
      </c>
      <c r="I236" s="160"/>
      <c r="J236" s="160"/>
      <c r="K236" s="160"/>
      <c r="L236" s="160"/>
      <c r="M236" s="160"/>
      <c r="N236" s="160"/>
      <c r="S236" s="1"/>
      <c r="T236" s="1"/>
      <c r="U236" s="1"/>
      <c r="V236" s="1"/>
      <c r="W236" s="1"/>
      <c r="X236" s="1"/>
      <c r="Y236" s="1"/>
      <c r="Z236" s="1"/>
      <c r="AA236" s="1"/>
    </row>
    <row r="237" spans="1:731" ht="25.5" x14ac:dyDescent="0.2">
      <c r="A237" s="161"/>
      <c r="B237" s="76" t="s">
        <v>61</v>
      </c>
      <c r="C237" s="159">
        <f t="shared" ref="C237:H237" si="32">C20+C29+C146+C196</f>
        <v>0</v>
      </c>
      <c r="D237" s="159">
        <f t="shared" si="32"/>
        <v>0</v>
      </c>
      <c r="E237" s="159">
        <f t="shared" si="32"/>
        <v>2111.625</v>
      </c>
      <c r="F237" s="159">
        <f t="shared" si="32"/>
        <v>0</v>
      </c>
      <c r="G237" s="159">
        <f t="shared" si="32"/>
        <v>0</v>
      </c>
      <c r="H237" s="159">
        <f t="shared" si="32"/>
        <v>0</v>
      </c>
      <c r="I237" s="160"/>
      <c r="J237" s="160"/>
      <c r="K237" s="160"/>
      <c r="L237" s="160"/>
      <c r="M237" s="160"/>
      <c r="N237" s="160"/>
      <c r="S237" s="1"/>
      <c r="T237" s="1"/>
      <c r="U237" s="1"/>
      <c r="V237" s="1"/>
      <c r="W237" s="1"/>
      <c r="X237" s="1"/>
      <c r="Y237" s="1"/>
      <c r="Z237" s="1"/>
      <c r="AA237" s="1"/>
    </row>
    <row r="238" spans="1:731" ht="15.75" x14ac:dyDescent="0.2">
      <c r="A238" s="48"/>
      <c r="B238" s="44"/>
      <c r="C238" s="49"/>
      <c r="D238" s="49"/>
      <c r="E238" s="49"/>
      <c r="F238" s="49"/>
      <c r="G238" s="88"/>
      <c r="H238" s="49"/>
      <c r="I238" s="44"/>
      <c r="J238" s="44"/>
      <c r="K238" s="44"/>
      <c r="L238" s="44"/>
      <c r="M238" s="44"/>
      <c r="N238" s="44"/>
      <c r="S238" s="1"/>
      <c r="T238" s="1"/>
      <c r="U238" s="1"/>
      <c r="V238" s="1"/>
      <c r="W238" s="1"/>
      <c r="X238" s="1"/>
      <c r="Y238" s="1"/>
      <c r="Z238" s="1"/>
      <c r="AA238" s="1"/>
    </row>
    <row r="239" spans="1:731" ht="15.75" x14ac:dyDescent="0.25">
      <c r="A239" s="195" t="s">
        <v>158</v>
      </c>
      <c r="B239" s="196"/>
      <c r="C239" s="196"/>
      <c r="D239" s="196"/>
      <c r="E239" s="128"/>
      <c r="F239" s="49"/>
      <c r="G239" s="88"/>
      <c r="H239" s="49"/>
      <c r="I239" s="127" t="s">
        <v>159</v>
      </c>
      <c r="J239" s="44"/>
      <c r="K239" s="44"/>
      <c r="L239" s="44"/>
      <c r="M239" s="44"/>
      <c r="N239" s="44"/>
      <c r="S239" s="1"/>
      <c r="T239" s="1"/>
      <c r="U239" s="1"/>
      <c r="V239" s="1"/>
      <c r="W239" s="1"/>
      <c r="X239" s="1"/>
      <c r="Y239" s="1"/>
      <c r="Z239" s="1"/>
      <c r="AA239" s="1"/>
    </row>
    <row r="241" spans="1:27" x14ac:dyDescent="0.2"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">
      <c r="S242" s="1"/>
      <c r="T242" s="1"/>
      <c r="U242" s="1"/>
      <c r="V242" s="1"/>
      <c r="W242" s="1"/>
      <c r="X242" s="1"/>
      <c r="Y242" s="1"/>
      <c r="Z242" s="1"/>
      <c r="AA242" s="1"/>
    </row>
    <row r="252" spans="1:27" x14ac:dyDescent="0.2">
      <c r="A252" s="1" t="s">
        <v>62</v>
      </c>
      <c r="G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">
      <c r="A253" s="1" t="s">
        <v>63</v>
      </c>
      <c r="G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</sheetData>
  <mergeCells count="88">
    <mergeCell ref="A218:N218"/>
    <mergeCell ref="A224:N224"/>
    <mergeCell ref="A225:N225"/>
    <mergeCell ref="A226:N226"/>
    <mergeCell ref="A239:D239"/>
    <mergeCell ref="A217:N217"/>
    <mergeCell ref="A189:N189"/>
    <mergeCell ref="A190:N190"/>
    <mergeCell ref="A191:N191"/>
    <mergeCell ref="A199:N199"/>
    <mergeCell ref="A200:N200"/>
    <mergeCell ref="A201:N201"/>
    <mergeCell ref="A202:N202"/>
    <mergeCell ref="A210:N210"/>
    <mergeCell ref="A211:N211"/>
    <mergeCell ref="A212:N212"/>
    <mergeCell ref="A216:N216"/>
    <mergeCell ref="A188:N188"/>
    <mergeCell ref="B159:B161"/>
    <mergeCell ref="A166:N166"/>
    <mergeCell ref="A167:N167"/>
    <mergeCell ref="A168:N168"/>
    <mergeCell ref="A169:N169"/>
    <mergeCell ref="A174:N174"/>
    <mergeCell ref="A175:N175"/>
    <mergeCell ref="A176:N176"/>
    <mergeCell ref="A181:N181"/>
    <mergeCell ref="A182:N182"/>
    <mergeCell ref="A183:N183"/>
    <mergeCell ref="A158:N158"/>
    <mergeCell ref="A126:N126"/>
    <mergeCell ref="A132:N132"/>
    <mergeCell ref="A133:N133"/>
    <mergeCell ref="A134:N134"/>
    <mergeCell ref="A135:N135"/>
    <mergeCell ref="A141:N141"/>
    <mergeCell ref="A149:N149"/>
    <mergeCell ref="A150:N150"/>
    <mergeCell ref="A151:N151"/>
    <mergeCell ref="A156:N156"/>
    <mergeCell ref="A157:N157"/>
    <mergeCell ref="A125:N125"/>
    <mergeCell ref="A101:N101"/>
    <mergeCell ref="A102:N102"/>
    <mergeCell ref="A103:N103"/>
    <mergeCell ref="A108:N108"/>
    <mergeCell ref="A109:N109"/>
    <mergeCell ref="A110:N110"/>
    <mergeCell ref="A116:N116"/>
    <mergeCell ref="A117:N117"/>
    <mergeCell ref="A118:N118"/>
    <mergeCell ref="A119:N119"/>
    <mergeCell ref="A124:N124"/>
    <mergeCell ref="A42:N42"/>
    <mergeCell ref="A12:N12"/>
    <mergeCell ref="A13:N13"/>
    <mergeCell ref="A14:N14"/>
    <mergeCell ref="A22:N22"/>
    <mergeCell ref="A23:N23"/>
    <mergeCell ref="A24:N24"/>
    <mergeCell ref="A31:N31"/>
    <mergeCell ref="A32:N32"/>
    <mergeCell ref="A33:N33"/>
    <mergeCell ref="A40:N40"/>
    <mergeCell ref="A41:N41"/>
    <mergeCell ref="K8:K10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E9:E10"/>
    <mergeCell ref="F9:F10"/>
    <mergeCell ref="G9:G10"/>
    <mergeCell ref="I8:I10"/>
    <mergeCell ref="J8:J10"/>
    <mergeCell ref="H9:H10"/>
    <mergeCell ref="G8:H8"/>
  </mergeCells>
  <pageMargins left="0.51181102362204722" right="0.51181102362204722" top="0.55118110236220474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255"/>
  <sheetViews>
    <sheetView tabSelected="1" topLeftCell="A217" workbookViewId="0">
      <selection activeCell="A226" sqref="A226:N226"/>
    </sheetView>
  </sheetViews>
  <sheetFormatPr defaultRowHeight="12.75" x14ac:dyDescent="0.2"/>
  <cols>
    <col min="1" max="1" width="20.85546875" style="1" customWidth="1"/>
    <col min="2" max="2" width="11" style="1" customWidth="1"/>
    <col min="3" max="3" width="11.5703125" style="1" customWidth="1"/>
    <col min="4" max="4" width="10.5703125" style="1" customWidth="1"/>
    <col min="5" max="5" width="11.28515625" style="1" customWidth="1"/>
    <col min="6" max="6" width="10.140625" style="1" customWidth="1"/>
    <col min="7" max="7" width="11.28515625" style="89" customWidth="1"/>
    <col min="8" max="8" width="9.28515625" style="1" customWidth="1"/>
    <col min="9" max="9" width="11.85546875" style="1" customWidth="1"/>
    <col min="10" max="10" width="5" style="1" customWidth="1"/>
    <col min="11" max="11" width="4.42578125" style="1" customWidth="1"/>
    <col min="12" max="12" width="5" style="1" customWidth="1"/>
    <col min="13" max="13" width="5.140625" style="1" customWidth="1"/>
    <col min="14" max="14" width="5.42578125" style="1" customWidth="1"/>
    <col min="15" max="15" width="9.140625" style="64"/>
    <col min="16" max="16" width="7.140625" style="64" customWidth="1"/>
    <col min="17" max="17" width="11.28515625" style="64" customWidth="1"/>
    <col min="18" max="18" width="8.85546875" style="64" customWidth="1"/>
    <col min="19" max="19" width="5.85546875" style="64" customWidth="1"/>
    <col min="20" max="20" width="6.42578125" style="64" customWidth="1"/>
    <col min="21" max="21" width="6.85546875" style="64" customWidth="1"/>
    <col min="22" max="24" width="6.28515625" style="64" customWidth="1"/>
    <col min="25" max="25" width="5.85546875" style="64" customWidth="1"/>
    <col min="26" max="27" width="9.140625" style="64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AA2" s="1"/>
    </row>
    <row r="3" spans="1:27" ht="18.75" x14ac:dyDescent="0.3">
      <c r="C3" s="2"/>
      <c r="D3" s="208" t="s">
        <v>0</v>
      </c>
      <c r="E3" s="196"/>
      <c r="F3" s="196"/>
      <c r="G3" s="196"/>
      <c r="H3" s="196"/>
      <c r="I3" s="2"/>
      <c r="AA3" s="1"/>
    </row>
    <row r="4" spans="1:27" ht="18" customHeight="1" x14ac:dyDescent="0.2">
      <c r="B4" s="3"/>
      <c r="C4" s="209" t="s">
        <v>130</v>
      </c>
      <c r="D4" s="209"/>
      <c r="E4" s="209"/>
      <c r="F4" s="209"/>
      <c r="G4" s="209"/>
      <c r="H4" s="209"/>
      <c r="I4" s="209"/>
      <c r="J4" s="3"/>
      <c r="K4" s="3"/>
      <c r="AA4" s="1"/>
    </row>
    <row r="5" spans="1:27" ht="18.75" x14ac:dyDescent="0.3">
      <c r="B5" s="4"/>
      <c r="C5" s="210" t="s">
        <v>194</v>
      </c>
      <c r="D5" s="210"/>
      <c r="E5" s="210"/>
      <c r="F5" s="210"/>
      <c r="G5" s="210"/>
      <c r="H5" s="210"/>
      <c r="I5" s="210"/>
      <c r="J5" s="4"/>
      <c r="AA5" s="1"/>
    </row>
    <row r="7" spans="1:27" ht="27" customHeight="1" x14ac:dyDescent="0.2">
      <c r="A7" s="224" t="s">
        <v>1</v>
      </c>
      <c r="B7" s="224" t="s">
        <v>2</v>
      </c>
      <c r="C7" s="224" t="s">
        <v>3</v>
      </c>
      <c r="D7" s="224"/>
      <c r="E7" s="224"/>
      <c r="F7" s="224"/>
      <c r="G7" s="224"/>
      <c r="H7" s="224"/>
      <c r="I7" s="224" t="s">
        <v>4</v>
      </c>
      <c r="J7" s="224"/>
      <c r="K7" s="224"/>
      <c r="L7" s="224"/>
      <c r="M7" s="224"/>
      <c r="N7" s="224"/>
      <c r="AA7" s="1"/>
    </row>
    <row r="8" spans="1:27" x14ac:dyDescent="0.2">
      <c r="A8" s="225"/>
      <c r="B8" s="225"/>
      <c r="C8" s="224" t="s">
        <v>5</v>
      </c>
      <c r="D8" s="224"/>
      <c r="E8" s="224" t="s">
        <v>6</v>
      </c>
      <c r="F8" s="224"/>
      <c r="G8" s="224" t="s">
        <v>7</v>
      </c>
      <c r="H8" s="224"/>
      <c r="I8" s="223" t="s">
        <v>8</v>
      </c>
      <c r="J8" s="223" t="s">
        <v>9</v>
      </c>
      <c r="K8" s="223" t="s">
        <v>10</v>
      </c>
      <c r="L8" s="223" t="s">
        <v>11</v>
      </c>
      <c r="M8" s="223" t="s">
        <v>6</v>
      </c>
      <c r="N8" s="223" t="s">
        <v>12</v>
      </c>
      <c r="AA8" s="1"/>
    </row>
    <row r="9" spans="1:27" x14ac:dyDescent="0.2">
      <c r="A9" s="225"/>
      <c r="B9" s="225"/>
      <c r="C9" s="226" t="s">
        <v>13</v>
      </c>
      <c r="D9" s="226" t="s">
        <v>14</v>
      </c>
      <c r="E9" s="226" t="s">
        <v>13</v>
      </c>
      <c r="F9" s="226" t="s">
        <v>14</v>
      </c>
      <c r="G9" s="227" t="s">
        <v>13</v>
      </c>
      <c r="H9" s="226" t="s">
        <v>14</v>
      </c>
      <c r="I9" s="223"/>
      <c r="J9" s="223"/>
      <c r="K9" s="223"/>
      <c r="L9" s="223"/>
      <c r="M9" s="223"/>
      <c r="N9" s="223"/>
      <c r="AA9" s="1"/>
    </row>
    <row r="10" spans="1:27" ht="21.75" customHeight="1" x14ac:dyDescent="0.2">
      <c r="A10" s="225"/>
      <c r="B10" s="225"/>
      <c r="C10" s="226"/>
      <c r="D10" s="226"/>
      <c r="E10" s="226"/>
      <c r="F10" s="226"/>
      <c r="G10" s="227"/>
      <c r="H10" s="226"/>
      <c r="I10" s="223"/>
      <c r="J10" s="223"/>
      <c r="K10" s="223"/>
      <c r="L10" s="223"/>
      <c r="M10" s="223"/>
      <c r="N10" s="223"/>
      <c r="AA10" s="1"/>
    </row>
    <row r="11" spans="1:27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90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12</v>
      </c>
      <c r="N11" s="5">
        <v>14</v>
      </c>
      <c r="AA11" s="1"/>
    </row>
    <row r="12" spans="1:27" ht="31.5" customHeight="1" x14ac:dyDescent="0.2">
      <c r="A12" s="194" t="s">
        <v>157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AA12" s="1"/>
    </row>
    <row r="13" spans="1:27" ht="30.75" customHeight="1" x14ac:dyDescent="0.2">
      <c r="A13" s="187" t="s">
        <v>131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AA13" s="1"/>
    </row>
    <row r="14" spans="1:27" ht="18" customHeight="1" x14ac:dyDescent="0.2">
      <c r="A14" s="187" t="s">
        <v>132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AA14" s="1"/>
    </row>
    <row r="15" spans="1:27" ht="103.5" customHeight="1" x14ac:dyDescent="0.2">
      <c r="A15" s="177" t="s">
        <v>15</v>
      </c>
      <c r="B15" s="177" t="s">
        <v>16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/>
      <c r="I15" s="78" t="s">
        <v>74</v>
      </c>
      <c r="J15" s="10" t="s">
        <v>75</v>
      </c>
      <c r="K15" s="7"/>
      <c r="L15" s="72"/>
      <c r="M15" s="124"/>
      <c r="N15" s="37"/>
      <c r="AA15" s="1"/>
    </row>
    <row r="16" spans="1:27" ht="64.5" customHeight="1" x14ac:dyDescent="0.2">
      <c r="A16" s="177" t="s">
        <v>133</v>
      </c>
      <c r="B16" s="177" t="s">
        <v>16</v>
      </c>
      <c r="C16" s="7"/>
      <c r="D16" s="7"/>
      <c r="E16" s="8"/>
      <c r="F16" s="7"/>
      <c r="G16" s="8"/>
      <c r="H16" s="7"/>
      <c r="I16" s="9"/>
      <c r="J16" s="10"/>
      <c r="K16" s="7"/>
      <c r="L16" s="10"/>
      <c r="M16" s="10"/>
      <c r="N16" s="10"/>
      <c r="AA16" s="1"/>
    </row>
    <row r="17" spans="1:730" x14ac:dyDescent="0.2">
      <c r="A17" s="13" t="s">
        <v>167</v>
      </c>
      <c r="B17" s="14"/>
      <c r="C17" s="15">
        <f t="shared" ref="C17:H17" si="0">C15+C16</f>
        <v>0</v>
      </c>
      <c r="D17" s="15">
        <f t="shared" si="0"/>
        <v>0</v>
      </c>
      <c r="E17" s="15">
        <f t="shared" si="0"/>
        <v>0</v>
      </c>
      <c r="F17" s="15">
        <f t="shared" si="0"/>
        <v>0</v>
      </c>
      <c r="G17" s="73">
        <f t="shared" si="0"/>
        <v>0</v>
      </c>
      <c r="H17" s="15">
        <f t="shared" si="0"/>
        <v>0</v>
      </c>
      <c r="I17" s="15"/>
      <c r="J17" s="15"/>
      <c r="K17" s="15"/>
      <c r="L17" s="15"/>
      <c r="M17" s="15"/>
      <c r="N17" s="15"/>
      <c r="AA17" s="1"/>
    </row>
    <row r="18" spans="1:730" x14ac:dyDescent="0.2">
      <c r="A18" s="13" t="s">
        <v>18</v>
      </c>
      <c r="B18" s="14"/>
      <c r="C18" s="15"/>
      <c r="D18" s="15"/>
      <c r="E18" s="15"/>
      <c r="F18" s="15"/>
      <c r="G18" s="73"/>
      <c r="H18" s="15"/>
      <c r="I18" s="16"/>
      <c r="J18" s="17"/>
      <c r="K18" s="15"/>
      <c r="L18" s="17"/>
      <c r="M18" s="17"/>
      <c r="N18" s="17"/>
      <c r="AA18" s="1"/>
    </row>
    <row r="19" spans="1:730" x14ac:dyDescent="0.2">
      <c r="A19" s="13" t="s">
        <v>24</v>
      </c>
      <c r="B19" s="14"/>
      <c r="C19" s="15"/>
      <c r="D19" s="15"/>
      <c r="E19" s="15"/>
      <c r="F19" s="15"/>
      <c r="G19" s="73"/>
      <c r="H19" s="15"/>
      <c r="I19" s="16"/>
      <c r="J19" s="17"/>
      <c r="K19" s="15"/>
      <c r="L19" s="17"/>
      <c r="M19" s="17"/>
      <c r="N19" s="17"/>
      <c r="AA19" s="1"/>
    </row>
    <row r="20" spans="1:730" x14ac:dyDescent="0.2">
      <c r="A20" s="13" t="s">
        <v>61</v>
      </c>
      <c r="B20" s="14"/>
      <c r="C20" s="15"/>
      <c r="D20" s="15"/>
      <c r="E20" s="15"/>
      <c r="F20" s="15"/>
      <c r="G20" s="73"/>
      <c r="H20" s="15"/>
      <c r="I20" s="16"/>
      <c r="J20" s="17"/>
      <c r="K20" s="15"/>
      <c r="L20" s="17"/>
      <c r="M20" s="17"/>
      <c r="N20" s="17"/>
      <c r="AA20" s="1"/>
    </row>
    <row r="21" spans="1:730" x14ac:dyDescent="0.2">
      <c r="A21" s="13" t="s">
        <v>66</v>
      </c>
      <c r="B21" s="14"/>
      <c r="C21" s="15">
        <f t="shared" ref="C21:H21" si="1">C17+C18+C19+C20</f>
        <v>0</v>
      </c>
      <c r="D21" s="15">
        <f t="shared" si="1"/>
        <v>0</v>
      </c>
      <c r="E21" s="15">
        <f t="shared" si="1"/>
        <v>0</v>
      </c>
      <c r="F21" s="15">
        <f t="shared" si="1"/>
        <v>0</v>
      </c>
      <c r="G21" s="73">
        <f t="shared" si="1"/>
        <v>0</v>
      </c>
      <c r="H21" s="15">
        <f t="shared" si="1"/>
        <v>0</v>
      </c>
      <c r="I21" s="15"/>
      <c r="J21" s="15"/>
      <c r="K21" s="15"/>
      <c r="L21" s="15"/>
      <c r="M21" s="15"/>
      <c r="N21" s="15"/>
      <c r="AA21" s="1"/>
    </row>
    <row r="22" spans="1:730" ht="15.75" x14ac:dyDescent="0.2">
      <c r="A22" s="194" t="s">
        <v>134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S22" s="1"/>
      <c r="T22" s="1"/>
      <c r="U22" s="1"/>
      <c r="V22" s="1"/>
      <c r="W22" s="1"/>
      <c r="X22" s="1"/>
      <c r="Y22" s="1"/>
      <c r="Z22" s="1"/>
      <c r="AA22" s="1"/>
    </row>
    <row r="23" spans="1:730" ht="30" customHeight="1" x14ac:dyDescent="0.2">
      <c r="A23" s="187" t="s">
        <v>70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S23" s="1"/>
      <c r="T23" s="1"/>
      <c r="U23" s="1"/>
      <c r="V23" s="1"/>
      <c r="W23" s="1"/>
      <c r="X23" s="1"/>
      <c r="Y23" s="1"/>
      <c r="Z23" s="1"/>
      <c r="AA23" s="1"/>
    </row>
    <row r="24" spans="1:730" ht="30" customHeight="1" x14ac:dyDescent="0.2">
      <c r="A24" s="187" t="s">
        <v>71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S24" s="1"/>
      <c r="T24" s="1"/>
      <c r="U24" s="1"/>
      <c r="V24" s="1"/>
      <c r="W24" s="1"/>
      <c r="X24" s="1"/>
      <c r="Y24" s="1"/>
      <c r="Z24" s="1"/>
      <c r="AA24" s="1"/>
    </row>
    <row r="25" spans="1:730" ht="65.25" customHeight="1" x14ac:dyDescent="0.2">
      <c r="A25" s="139" t="s">
        <v>109</v>
      </c>
      <c r="B25" s="177" t="s">
        <v>22</v>
      </c>
      <c r="C25" s="7">
        <v>1569.6</v>
      </c>
      <c r="D25" s="63"/>
      <c r="E25" s="7">
        <v>1569.6</v>
      </c>
      <c r="F25" s="41"/>
      <c r="G25" s="67">
        <v>1422.45</v>
      </c>
      <c r="H25" s="65"/>
      <c r="I25" s="66"/>
      <c r="J25" s="66"/>
      <c r="K25" s="66"/>
      <c r="L25" s="66"/>
      <c r="M25" s="66"/>
      <c r="N25" s="66"/>
    </row>
    <row r="26" spans="1:730" ht="15.75" customHeight="1" x14ac:dyDescent="0.2">
      <c r="A26" s="177" t="s">
        <v>53</v>
      </c>
      <c r="B26" s="177"/>
      <c r="C26" s="40">
        <f>C27+C28</f>
        <v>1569.6</v>
      </c>
      <c r="D26" s="40">
        <f>D27+D28</f>
        <v>0</v>
      </c>
      <c r="E26" s="40">
        <f>E27+E28</f>
        <v>4085.0219999999999</v>
      </c>
      <c r="F26" s="40">
        <f>F27+F28</f>
        <v>0</v>
      </c>
      <c r="G26" s="84">
        <f>G27+G28</f>
        <v>3937.8720000000003</v>
      </c>
      <c r="H26" s="40"/>
      <c r="I26" s="177"/>
      <c r="J26" s="179"/>
      <c r="K26" s="29"/>
      <c r="L26" s="29"/>
      <c r="M26" s="29"/>
      <c r="N26" s="29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/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/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/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/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/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/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/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/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/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</row>
    <row r="27" spans="1:730" x14ac:dyDescent="0.2">
      <c r="A27" s="95" t="s">
        <v>167</v>
      </c>
      <c r="B27" s="95"/>
      <c r="C27" s="112">
        <f>C25</f>
        <v>1569.6</v>
      </c>
      <c r="D27" s="112">
        <f>D25</f>
        <v>0</v>
      </c>
      <c r="E27" s="112">
        <f>E25</f>
        <v>1569.6</v>
      </c>
      <c r="F27" s="112">
        <f>F25</f>
        <v>0</v>
      </c>
      <c r="G27" s="113">
        <f>G25</f>
        <v>1422.45</v>
      </c>
      <c r="H27" s="112"/>
      <c r="I27" s="95"/>
      <c r="J27" s="109"/>
      <c r="K27" s="114"/>
      <c r="L27" s="114"/>
      <c r="M27" s="114"/>
      <c r="N27" s="11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</row>
    <row r="28" spans="1:730" x14ac:dyDescent="0.2">
      <c r="A28" s="95" t="s">
        <v>24</v>
      </c>
      <c r="B28" s="115"/>
      <c r="C28" s="116"/>
      <c r="D28" s="117"/>
      <c r="E28" s="140">
        <v>2515.422</v>
      </c>
      <c r="F28" s="117"/>
      <c r="G28" s="118">
        <v>2515.422</v>
      </c>
      <c r="H28" s="119"/>
      <c r="I28" s="119"/>
      <c r="J28" s="119"/>
      <c r="K28" s="119"/>
      <c r="L28" s="119"/>
      <c r="M28" s="119"/>
      <c r="N28" s="119"/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95" t="s">
        <v>61</v>
      </c>
      <c r="B29" s="115"/>
      <c r="C29" s="116"/>
      <c r="D29" s="117"/>
      <c r="E29" s="140">
        <v>2111.625</v>
      </c>
      <c r="F29" s="117"/>
      <c r="G29" s="118">
        <v>2111.625</v>
      </c>
      <c r="H29" s="119"/>
      <c r="I29" s="119"/>
      <c r="J29" s="119"/>
      <c r="K29" s="119"/>
      <c r="L29" s="119"/>
      <c r="M29" s="119"/>
      <c r="N29" s="119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32" t="s">
        <v>23</v>
      </c>
      <c r="B30" s="32"/>
      <c r="C30" s="141">
        <f>C27+C28+C29</f>
        <v>1569.6</v>
      </c>
      <c r="D30" s="141">
        <f>D27+D28+D29</f>
        <v>0</v>
      </c>
      <c r="E30" s="141">
        <f>E27+E28+E29</f>
        <v>6196.6469999999999</v>
      </c>
      <c r="F30" s="141">
        <f>F27+F28+F29</f>
        <v>0</v>
      </c>
      <c r="G30" s="141">
        <f>G27+G28+G29</f>
        <v>6049.4970000000003</v>
      </c>
      <c r="H30" s="32"/>
      <c r="I30" s="32"/>
      <c r="J30" s="32"/>
      <c r="K30" s="32"/>
      <c r="L30" s="32"/>
      <c r="M30" s="32"/>
      <c r="N30" s="32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</row>
    <row r="31" spans="1:730" ht="15.75" x14ac:dyDescent="0.2">
      <c r="A31" s="194" t="s">
        <v>135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S31" s="1"/>
      <c r="T31" s="1"/>
      <c r="U31" s="1"/>
      <c r="V31" s="1"/>
      <c r="W31" s="1"/>
      <c r="X31" s="1"/>
      <c r="Y31" s="1"/>
      <c r="Z31" s="1"/>
      <c r="AA31" s="1"/>
    </row>
    <row r="32" spans="1:730" ht="57" customHeight="1" x14ac:dyDescent="0.2">
      <c r="A32" s="187" t="s">
        <v>29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S32" s="1"/>
      <c r="T32" s="1"/>
      <c r="U32" s="1"/>
      <c r="V32" s="1"/>
      <c r="W32" s="1"/>
      <c r="X32" s="1"/>
      <c r="Y32" s="1"/>
      <c r="Z32" s="1"/>
      <c r="AA32" s="1"/>
    </row>
    <row r="33" spans="1:27" ht="57" customHeight="1" x14ac:dyDescent="0.2">
      <c r="A33" s="187" t="s">
        <v>30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S33" s="1"/>
      <c r="T33" s="1"/>
      <c r="U33" s="1"/>
      <c r="V33" s="1"/>
      <c r="W33" s="1"/>
      <c r="X33" s="1"/>
      <c r="Y33" s="1"/>
      <c r="Z33" s="1"/>
      <c r="AA33" s="1"/>
    </row>
    <row r="34" spans="1:27" ht="24.75" customHeight="1" x14ac:dyDescent="0.2">
      <c r="A34" s="125" t="s">
        <v>170</v>
      </c>
      <c r="B34" s="177" t="s">
        <v>64</v>
      </c>
      <c r="C34" s="41">
        <v>9682.2999999999993</v>
      </c>
      <c r="D34" s="41"/>
      <c r="E34" s="41">
        <v>11244</v>
      </c>
      <c r="F34" s="41">
        <v>576.4</v>
      </c>
      <c r="G34" s="41">
        <v>10601.7</v>
      </c>
      <c r="H34" s="41">
        <v>558.20000000000005</v>
      </c>
      <c r="I34" s="66" t="s">
        <v>127</v>
      </c>
      <c r="J34" s="41" t="s">
        <v>128</v>
      </c>
      <c r="K34" s="10"/>
      <c r="L34" s="10">
        <v>50</v>
      </c>
      <c r="M34" s="10"/>
      <c r="N34" s="10">
        <v>192.45</v>
      </c>
      <c r="S34" s="1"/>
      <c r="T34" s="1"/>
      <c r="U34" s="1"/>
      <c r="V34" s="1"/>
      <c r="W34" s="1"/>
      <c r="X34" s="1"/>
      <c r="Y34" s="1"/>
      <c r="Z34" s="1"/>
      <c r="AA34" s="1"/>
    </row>
    <row r="35" spans="1:27" ht="26.25" customHeight="1" x14ac:dyDescent="0.2">
      <c r="A35" s="125" t="s">
        <v>171</v>
      </c>
      <c r="B35" s="177" t="s">
        <v>64</v>
      </c>
      <c r="C35" s="41">
        <v>405.2</v>
      </c>
      <c r="D35" s="41"/>
      <c r="E35" s="41">
        <v>257.7</v>
      </c>
      <c r="F35" s="41">
        <v>108.6</v>
      </c>
      <c r="G35" s="41">
        <v>143.9</v>
      </c>
      <c r="H35" s="41">
        <v>108.6</v>
      </c>
      <c r="I35" s="66" t="s">
        <v>129</v>
      </c>
      <c r="J35" s="41" t="s">
        <v>128</v>
      </c>
      <c r="K35" s="10"/>
      <c r="L35" s="10">
        <v>20</v>
      </c>
      <c r="M35" s="10"/>
      <c r="N35" s="10">
        <v>92.7</v>
      </c>
      <c r="S35" s="1"/>
      <c r="T35" s="1"/>
      <c r="U35" s="1"/>
      <c r="V35" s="1"/>
      <c r="W35" s="1"/>
      <c r="X35" s="1"/>
      <c r="Y35" s="1"/>
      <c r="Z35" s="1"/>
      <c r="AA35" s="1"/>
    </row>
    <row r="36" spans="1:27" ht="27.75" customHeight="1" x14ac:dyDescent="0.2">
      <c r="A36" s="139" t="s">
        <v>172</v>
      </c>
      <c r="B36" s="177" t="s">
        <v>64</v>
      </c>
      <c r="C36" s="41"/>
      <c r="D36" s="41"/>
      <c r="E36" s="41"/>
      <c r="F36" s="41"/>
      <c r="G36" s="41"/>
      <c r="H36" s="41"/>
      <c r="I36" s="66"/>
      <c r="J36" s="41"/>
      <c r="K36" s="10"/>
      <c r="L36" s="10"/>
      <c r="M36" s="10"/>
      <c r="N36" s="10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3" t="s">
        <v>167</v>
      </c>
      <c r="B37" s="31"/>
      <c r="C37" s="51">
        <f t="shared" ref="C37:H37" si="2">C34+C35+C36</f>
        <v>10087.5</v>
      </c>
      <c r="D37" s="51">
        <f t="shared" si="2"/>
        <v>0</v>
      </c>
      <c r="E37" s="51">
        <f t="shared" si="2"/>
        <v>11501.7</v>
      </c>
      <c r="F37" s="51">
        <f t="shared" si="2"/>
        <v>685</v>
      </c>
      <c r="G37" s="51">
        <f t="shared" si="2"/>
        <v>10745.6</v>
      </c>
      <c r="H37" s="51">
        <f t="shared" si="2"/>
        <v>666.80000000000007</v>
      </c>
      <c r="I37" s="51"/>
      <c r="J37" s="51"/>
      <c r="K37" s="51"/>
      <c r="L37" s="51"/>
      <c r="M37" s="51"/>
      <c r="N37" s="5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32" t="s">
        <v>34</v>
      </c>
      <c r="B38" s="23"/>
      <c r="C38" s="45">
        <f t="shared" ref="C38:H38" si="3">C37</f>
        <v>10087.5</v>
      </c>
      <c r="D38" s="45">
        <f t="shared" si="3"/>
        <v>0</v>
      </c>
      <c r="E38" s="45">
        <f t="shared" si="3"/>
        <v>11501.7</v>
      </c>
      <c r="F38" s="45">
        <f t="shared" si="3"/>
        <v>685</v>
      </c>
      <c r="G38" s="45">
        <f t="shared" si="3"/>
        <v>10745.6</v>
      </c>
      <c r="H38" s="45">
        <f t="shared" si="3"/>
        <v>666.80000000000007</v>
      </c>
      <c r="I38" s="52"/>
      <c r="J38" s="52"/>
      <c r="K38" s="52"/>
      <c r="L38" s="52"/>
      <c r="M38" s="52"/>
      <c r="N38" s="52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6"/>
      <c r="B39" s="6"/>
      <c r="C39" s="35"/>
      <c r="D39" s="35"/>
      <c r="E39" s="35"/>
      <c r="F39" s="35"/>
      <c r="G39" s="30"/>
      <c r="H39" s="35"/>
      <c r="I39" s="35"/>
      <c r="J39" s="35"/>
      <c r="K39" s="35"/>
      <c r="L39" s="35"/>
      <c r="M39" s="35"/>
      <c r="N39" s="35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x14ac:dyDescent="0.2">
      <c r="A40" s="194" t="s">
        <v>136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S40" s="1"/>
      <c r="T40" s="1"/>
      <c r="U40" s="1"/>
      <c r="V40" s="1"/>
      <c r="W40" s="1"/>
      <c r="X40" s="1"/>
      <c r="Y40" s="1"/>
      <c r="Z40" s="1"/>
      <c r="AA40" s="1"/>
    </row>
    <row r="41" spans="1:27" ht="29.25" customHeight="1" x14ac:dyDescent="0.2">
      <c r="A41" s="187" t="s">
        <v>79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S41" s="1"/>
      <c r="T41" s="1"/>
      <c r="U41" s="1"/>
      <c r="V41" s="1"/>
      <c r="W41" s="1"/>
      <c r="X41" s="1"/>
      <c r="Y41" s="1"/>
      <c r="Z41" s="1"/>
      <c r="AA41" s="1"/>
    </row>
    <row r="42" spans="1:27" ht="94.5" customHeight="1" x14ac:dyDescent="0.2">
      <c r="A42" s="187" t="s">
        <v>86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S42" s="1"/>
      <c r="T42" s="1"/>
      <c r="U42" s="1"/>
      <c r="V42" s="1"/>
      <c r="W42" s="1"/>
      <c r="X42" s="1"/>
      <c r="Y42" s="1"/>
      <c r="Z42" s="1"/>
      <c r="AA42" s="1"/>
    </row>
    <row r="43" spans="1:27" ht="44.25" customHeight="1" x14ac:dyDescent="0.2">
      <c r="A43" s="96" t="s">
        <v>80</v>
      </c>
      <c r="B43" s="177" t="s">
        <v>35</v>
      </c>
      <c r="C43" s="177"/>
      <c r="D43" s="177"/>
      <c r="E43" s="177"/>
      <c r="F43" s="177"/>
      <c r="G43" s="81"/>
      <c r="H43" s="177"/>
      <c r="I43" s="177"/>
      <c r="J43" s="177"/>
      <c r="K43" s="177"/>
      <c r="L43" s="177"/>
      <c r="M43" s="177"/>
      <c r="N43" s="17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1.25" customHeight="1" x14ac:dyDescent="0.2">
      <c r="A44" s="177" t="s">
        <v>87</v>
      </c>
      <c r="B44" s="177"/>
      <c r="C44" s="177">
        <f>C45+C46</f>
        <v>288203.73</v>
      </c>
      <c r="D44" s="177">
        <f>D45+D46</f>
        <v>0</v>
      </c>
      <c r="E44" s="177">
        <f>E45+E46</f>
        <v>296542.81</v>
      </c>
      <c r="F44" s="177">
        <f>F45+F46</f>
        <v>0</v>
      </c>
      <c r="G44" s="177">
        <f>G45+G46</f>
        <v>293609.77</v>
      </c>
      <c r="H44" s="177"/>
      <c r="I44" s="177"/>
      <c r="J44" s="177"/>
      <c r="K44" s="177"/>
      <c r="L44" s="177"/>
      <c r="M44" s="177"/>
      <c r="N44" s="17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2">
      <c r="A45" s="79" t="s">
        <v>167</v>
      </c>
      <c r="B45" s="79"/>
      <c r="C45" s="79">
        <f>C47+C48+C50</f>
        <v>59878.73</v>
      </c>
      <c r="D45" s="79">
        <f>D47+D48+D50</f>
        <v>0</v>
      </c>
      <c r="E45" s="79">
        <f>E47+E48+E50</f>
        <v>60916.57</v>
      </c>
      <c r="F45" s="79">
        <f>F47+F48+F50</f>
        <v>0</v>
      </c>
      <c r="G45" s="79">
        <f>G47+G48+G50</f>
        <v>57983.53</v>
      </c>
      <c r="H45" s="79"/>
      <c r="I45" s="92"/>
      <c r="J45" s="92"/>
      <c r="K45" s="92"/>
      <c r="L45" s="92"/>
      <c r="M45" s="92"/>
      <c r="N45" s="9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98" t="s">
        <v>24</v>
      </c>
      <c r="B46" s="79"/>
      <c r="C46" s="183">
        <f>C51+C56+C58+C60</f>
        <v>228325</v>
      </c>
      <c r="D46" s="183">
        <f>D51+D56+D58+D60</f>
        <v>0</v>
      </c>
      <c r="E46" s="183">
        <f>E51+E56+E58+E60</f>
        <v>235626.23999999999</v>
      </c>
      <c r="F46" s="183">
        <f>F51+F56+F58+F60</f>
        <v>0</v>
      </c>
      <c r="G46" s="183">
        <f>G51+G56+G58+G60</f>
        <v>235626.23999999999</v>
      </c>
      <c r="H46" s="79"/>
      <c r="I46" s="92"/>
      <c r="J46" s="92"/>
      <c r="K46" s="92"/>
      <c r="L46" s="92"/>
      <c r="M46" s="92"/>
      <c r="N46" s="9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63.75" customHeight="1" x14ac:dyDescent="0.2">
      <c r="A47" s="92" t="s">
        <v>88</v>
      </c>
      <c r="B47" s="92"/>
      <c r="C47" s="99">
        <v>57178.73</v>
      </c>
      <c r="D47" s="99"/>
      <c r="E47" s="99">
        <v>56664.32</v>
      </c>
      <c r="F47" s="99"/>
      <c r="G47" s="99">
        <v>53731.28</v>
      </c>
      <c r="H47" s="92"/>
      <c r="I47" s="92"/>
      <c r="J47" s="92"/>
      <c r="K47" s="92"/>
      <c r="L47" s="92"/>
      <c r="M47" s="92"/>
      <c r="N47" s="9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9" customHeight="1" x14ac:dyDescent="0.2">
      <c r="A48" s="92" t="s">
        <v>89</v>
      </c>
      <c r="B48" s="92"/>
      <c r="C48" s="99">
        <v>2000</v>
      </c>
      <c r="D48" s="99"/>
      <c r="E48" s="99">
        <v>3556.9</v>
      </c>
      <c r="F48" s="99"/>
      <c r="G48" s="99">
        <v>3556.9</v>
      </c>
      <c r="H48" s="92"/>
      <c r="I48" s="92"/>
      <c r="J48" s="92"/>
      <c r="K48" s="92"/>
      <c r="L48" s="92"/>
      <c r="M48" s="92"/>
      <c r="N48" s="9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54" customHeight="1" x14ac:dyDescent="0.2">
      <c r="A49" s="92" t="s">
        <v>94</v>
      </c>
      <c r="B49" s="92"/>
      <c r="C49" s="99">
        <f>C50+C51</f>
        <v>3623</v>
      </c>
      <c r="D49" s="99">
        <f>D50+D51</f>
        <v>0</v>
      </c>
      <c r="E49" s="99">
        <f>E50+E51</f>
        <v>3545.35</v>
      </c>
      <c r="F49" s="99">
        <f>F50+F51</f>
        <v>0</v>
      </c>
      <c r="G49" s="99">
        <f>G50+G51</f>
        <v>3545.35</v>
      </c>
      <c r="H49" s="92"/>
      <c r="I49" s="92"/>
      <c r="J49" s="92"/>
      <c r="K49" s="92"/>
      <c r="L49" s="92"/>
      <c r="M49" s="92"/>
      <c r="N49" s="9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92" t="s">
        <v>93</v>
      </c>
      <c r="B50" s="92"/>
      <c r="C50" s="99">
        <f>C52+C53</f>
        <v>700</v>
      </c>
      <c r="D50" s="99">
        <f>D52+D53</f>
        <v>0</v>
      </c>
      <c r="E50" s="99">
        <f>E52+E53</f>
        <v>695.35</v>
      </c>
      <c r="F50" s="99">
        <f>F52+F53</f>
        <v>0</v>
      </c>
      <c r="G50" s="99">
        <f>G52+G53</f>
        <v>695.35</v>
      </c>
      <c r="H50" s="92"/>
      <c r="I50" s="92"/>
      <c r="J50" s="92"/>
      <c r="K50" s="92"/>
      <c r="L50" s="92"/>
      <c r="M50" s="92"/>
      <c r="N50" s="9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92" t="s">
        <v>91</v>
      </c>
      <c r="B51" s="92"/>
      <c r="C51" s="99">
        <f>C54</f>
        <v>2923</v>
      </c>
      <c r="D51" s="99">
        <f>D54</f>
        <v>0</v>
      </c>
      <c r="E51" s="99">
        <v>2850</v>
      </c>
      <c r="F51" s="99">
        <f>F54</f>
        <v>0</v>
      </c>
      <c r="G51" s="99">
        <v>2850</v>
      </c>
      <c r="H51" s="92"/>
      <c r="I51" s="92"/>
      <c r="J51" s="92"/>
      <c r="K51" s="92"/>
      <c r="L51" s="92"/>
      <c r="M51" s="92"/>
      <c r="N51" s="9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92" t="s">
        <v>95</v>
      </c>
      <c r="B52" s="92"/>
      <c r="C52" s="99">
        <v>700</v>
      </c>
      <c r="D52" s="99"/>
      <c r="E52" s="99">
        <v>695.35</v>
      </c>
      <c r="F52" s="99"/>
      <c r="G52" s="99">
        <v>695.35</v>
      </c>
      <c r="H52" s="92"/>
      <c r="I52" s="92"/>
      <c r="J52" s="92"/>
      <c r="K52" s="92"/>
      <c r="L52" s="92"/>
      <c r="M52" s="92"/>
      <c r="N52" s="9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92" t="s">
        <v>90</v>
      </c>
      <c r="B53" s="92"/>
      <c r="C53" s="99"/>
      <c r="D53" s="99"/>
      <c r="E53" s="99"/>
      <c r="F53" s="99"/>
      <c r="G53" s="99"/>
      <c r="H53" s="92"/>
      <c r="I53" s="92"/>
      <c r="J53" s="92"/>
      <c r="K53" s="92"/>
      <c r="L53" s="92"/>
      <c r="M53" s="92"/>
      <c r="N53" s="9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92" t="s">
        <v>162</v>
      </c>
      <c r="B54" s="92"/>
      <c r="C54" s="99">
        <v>2923</v>
      </c>
      <c r="D54" s="99"/>
      <c r="E54" s="99">
        <v>2850</v>
      </c>
      <c r="F54" s="99"/>
      <c r="G54" s="99">
        <v>2850</v>
      </c>
      <c r="H54" s="92"/>
      <c r="I54" s="92"/>
      <c r="J54" s="92"/>
      <c r="K54" s="92"/>
      <c r="L54" s="92"/>
      <c r="M54" s="92"/>
      <c r="N54" s="9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78.75" customHeight="1" x14ac:dyDescent="0.2">
      <c r="A55" s="92" t="s">
        <v>150</v>
      </c>
      <c r="B55" s="92"/>
      <c r="C55" s="99">
        <f>C56</f>
        <v>225402</v>
      </c>
      <c r="D55" s="99">
        <f>D56</f>
        <v>0</v>
      </c>
      <c r="E55" s="99">
        <f>E56</f>
        <v>231355</v>
      </c>
      <c r="F55" s="99">
        <f>F56</f>
        <v>0</v>
      </c>
      <c r="G55" s="99">
        <f>G56</f>
        <v>231355</v>
      </c>
      <c r="H55" s="92"/>
      <c r="I55" s="92"/>
      <c r="J55" s="92"/>
      <c r="K55" s="92"/>
      <c r="L55" s="92"/>
      <c r="M55" s="92"/>
      <c r="N55" s="9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173" t="s">
        <v>98</v>
      </c>
      <c r="B56" s="92"/>
      <c r="C56" s="99">
        <v>225402</v>
      </c>
      <c r="D56" s="99"/>
      <c r="E56" s="99">
        <v>231355</v>
      </c>
      <c r="F56" s="99"/>
      <c r="G56" s="99">
        <v>231355</v>
      </c>
      <c r="H56" s="92"/>
      <c r="I56" s="92"/>
      <c r="J56" s="92"/>
      <c r="K56" s="92"/>
      <c r="L56" s="92"/>
      <c r="M56" s="92"/>
      <c r="N56" s="9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68.25" customHeight="1" x14ac:dyDescent="0.2">
      <c r="A57" s="92" t="s">
        <v>188</v>
      </c>
      <c r="B57" s="92"/>
      <c r="C57" s="99">
        <f>C58</f>
        <v>0</v>
      </c>
      <c r="D57" s="99">
        <f>D58</f>
        <v>0</v>
      </c>
      <c r="E57" s="99">
        <f>E58</f>
        <v>971</v>
      </c>
      <c r="F57" s="99">
        <f>F58</f>
        <v>0</v>
      </c>
      <c r="G57" s="99">
        <f>G58</f>
        <v>971</v>
      </c>
      <c r="H57" s="92"/>
      <c r="I57" s="92"/>
      <c r="J57" s="92"/>
      <c r="K57" s="92"/>
      <c r="L57" s="92"/>
      <c r="M57" s="92"/>
      <c r="N57" s="9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173" t="s">
        <v>98</v>
      </c>
      <c r="B58" s="92"/>
      <c r="C58" s="99"/>
      <c r="D58" s="99"/>
      <c r="E58" s="99">
        <v>971</v>
      </c>
      <c r="F58" s="99"/>
      <c r="G58" s="99">
        <v>971</v>
      </c>
      <c r="H58" s="92"/>
      <c r="I58" s="92"/>
      <c r="J58" s="92"/>
      <c r="K58" s="92"/>
      <c r="L58" s="92"/>
      <c r="M58" s="92"/>
      <c r="N58" s="9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51" x14ac:dyDescent="0.2">
      <c r="A59" s="182" t="s">
        <v>197</v>
      </c>
      <c r="B59" s="92"/>
      <c r="C59" s="99">
        <f>C60</f>
        <v>0</v>
      </c>
      <c r="D59" s="99">
        <f>D60</f>
        <v>0</v>
      </c>
      <c r="E59" s="99">
        <f>E60</f>
        <v>450.24</v>
      </c>
      <c r="F59" s="99">
        <f>F60</f>
        <v>0</v>
      </c>
      <c r="G59" s="99">
        <f>G60</f>
        <v>450.24</v>
      </c>
      <c r="H59" s="92"/>
      <c r="I59" s="92"/>
      <c r="J59" s="92"/>
      <c r="K59" s="92"/>
      <c r="L59" s="92"/>
      <c r="M59" s="92"/>
      <c r="N59" s="9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173" t="s">
        <v>98</v>
      </c>
      <c r="B60" s="92"/>
      <c r="C60" s="99"/>
      <c r="D60" s="99"/>
      <c r="E60" s="99">
        <v>450.24</v>
      </c>
      <c r="F60" s="99"/>
      <c r="G60" s="99">
        <v>450.24</v>
      </c>
      <c r="H60" s="92"/>
      <c r="I60" s="92"/>
      <c r="J60" s="92"/>
      <c r="K60" s="92"/>
      <c r="L60" s="92"/>
      <c r="M60" s="92"/>
      <c r="N60" s="9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32" t="s">
        <v>96</v>
      </c>
      <c r="B61" s="32"/>
      <c r="C61" s="32">
        <f>C62+C63</f>
        <v>288203.73</v>
      </c>
      <c r="D61" s="32">
        <f>D62+D63</f>
        <v>0</v>
      </c>
      <c r="E61" s="141">
        <f>E62+E63</f>
        <v>296542.81</v>
      </c>
      <c r="F61" s="32">
        <f>F62+F63</f>
        <v>0</v>
      </c>
      <c r="G61" s="32">
        <f>G62+G63</f>
        <v>293609.77</v>
      </c>
      <c r="H61" s="32"/>
      <c r="I61" s="32"/>
      <c r="J61" s="32"/>
      <c r="K61" s="32"/>
      <c r="L61" s="32"/>
      <c r="M61" s="32"/>
      <c r="N61" s="3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95" t="s">
        <v>167</v>
      </c>
      <c r="B62" s="95"/>
      <c r="C62" s="100">
        <f>C45</f>
        <v>59878.73</v>
      </c>
      <c r="D62" s="100">
        <f>D45</f>
        <v>0</v>
      </c>
      <c r="E62" s="100">
        <f>E45</f>
        <v>60916.57</v>
      </c>
      <c r="F62" s="100">
        <f>F45</f>
        <v>0</v>
      </c>
      <c r="G62" s="100">
        <f>G45</f>
        <v>57983.53</v>
      </c>
      <c r="H62" s="95"/>
      <c r="I62" s="95"/>
      <c r="J62" s="95"/>
      <c r="K62" s="95"/>
      <c r="L62" s="95"/>
      <c r="M62" s="95"/>
      <c r="N62" s="9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13" t="s">
        <v>24</v>
      </c>
      <c r="B63" s="13"/>
      <c r="C63" s="102">
        <f>C46+C70</f>
        <v>228325</v>
      </c>
      <c r="D63" s="102">
        <f>D46</f>
        <v>0</v>
      </c>
      <c r="E63" s="102">
        <f>E46</f>
        <v>235626.23999999999</v>
      </c>
      <c r="F63" s="102">
        <f>F46</f>
        <v>0</v>
      </c>
      <c r="G63" s="102">
        <f>G46</f>
        <v>235626.23999999999</v>
      </c>
      <c r="H63" s="13"/>
      <c r="I63" s="13"/>
      <c r="J63" s="13"/>
      <c r="K63" s="13"/>
      <c r="L63" s="13"/>
      <c r="M63" s="13"/>
      <c r="N63" s="1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52.5" customHeight="1" x14ac:dyDescent="0.2">
      <c r="A64" s="79" t="s">
        <v>81</v>
      </c>
      <c r="B64" s="92"/>
      <c r="C64" s="99"/>
      <c r="D64" s="99"/>
      <c r="E64" s="99"/>
      <c r="F64" s="99"/>
      <c r="G64" s="99"/>
      <c r="H64" s="92"/>
      <c r="I64" s="92"/>
      <c r="J64" s="92"/>
      <c r="K64" s="92"/>
      <c r="L64" s="92"/>
      <c r="M64" s="92"/>
      <c r="N64" s="9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67.5" customHeight="1" x14ac:dyDescent="0.2">
      <c r="A65" s="103" t="s">
        <v>97</v>
      </c>
      <c r="B65" s="92"/>
      <c r="C65" s="99">
        <f>C66+C67</f>
        <v>28848.14</v>
      </c>
      <c r="D65" s="99">
        <f>D66+D67</f>
        <v>0</v>
      </c>
      <c r="E65" s="99">
        <f>E66+E67</f>
        <v>32004.3</v>
      </c>
      <c r="F65" s="99">
        <f>F66+F67</f>
        <v>0</v>
      </c>
      <c r="G65" s="99">
        <f>G66+G67</f>
        <v>31421.62</v>
      </c>
      <c r="H65" s="92"/>
      <c r="I65" s="92"/>
      <c r="J65" s="92"/>
      <c r="K65" s="92"/>
      <c r="L65" s="92"/>
      <c r="M65" s="92"/>
      <c r="N65" s="9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103" t="s">
        <v>92</v>
      </c>
      <c r="B66" s="92"/>
      <c r="C66" s="99">
        <v>28848.14</v>
      </c>
      <c r="D66" s="99"/>
      <c r="E66" s="99">
        <v>32004.3</v>
      </c>
      <c r="F66" s="99"/>
      <c r="G66" s="99">
        <v>31421.62</v>
      </c>
      <c r="H66" s="92"/>
      <c r="I66" s="92"/>
      <c r="J66" s="92"/>
      <c r="K66" s="92"/>
      <c r="L66" s="92"/>
      <c r="M66" s="92"/>
      <c r="N66" s="9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92" t="s">
        <v>98</v>
      </c>
      <c r="B67" s="92"/>
      <c r="C67" s="99"/>
      <c r="D67" s="99"/>
      <c r="E67" s="99"/>
      <c r="F67" s="99"/>
      <c r="G67" s="99"/>
      <c r="H67" s="92"/>
      <c r="I67" s="92"/>
      <c r="J67" s="92"/>
      <c r="K67" s="92"/>
      <c r="L67" s="92"/>
      <c r="M67" s="92"/>
      <c r="N67" s="9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0.5" customHeight="1" x14ac:dyDescent="0.2">
      <c r="A68" s="92" t="s">
        <v>99</v>
      </c>
      <c r="B68" s="92"/>
      <c r="C68" s="99"/>
      <c r="D68" s="99"/>
      <c r="E68" s="99">
        <v>784.42</v>
      </c>
      <c r="F68" s="99"/>
      <c r="G68" s="99">
        <v>784.42</v>
      </c>
      <c r="H68" s="92"/>
      <c r="I68" s="92"/>
      <c r="J68" s="92"/>
      <c r="K68" s="92"/>
      <c r="L68" s="92"/>
      <c r="M68" s="92"/>
      <c r="N68" s="9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7.25" customHeight="1" x14ac:dyDescent="0.2">
      <c r="A69" s="92" t="s">
        <v>151</v>
      </c>
      <c r="B69" s="92"/>
      <c r="C69" s="99">
        <f>C70+C71</f>
        <v>54944</v>
      </c>
      <c r="D69" s="99">
        <f>D70+D71</f>
        <v>0</v>
      </c>
      <c r="E69" s="99">
        <f>E70+E71</f>
        <v>55816.5</v>
      </c>
      <c r="F69" s="99">
        <f>F70+F71</f>
        <v>0</v>
      </c>
      <c r="G69" s="99">
        <f>G70+G71</f>
        <v>55816.5</v>
      </c>
      <c r="H69" s="92"/>
      <c r="I69" s="92"/>
      <c r="J69" s="92"/>
      <c r="K69" s="92"/>
      <c r="L69" s="92"/>
      <c r="M69" s="92"/>
      <c r="N69" s="9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92" t="s">
        <v>92</v>
      </c>
      <c r="B70" s="92"/>
      <c r="C70" s="99"/>
      <c r="D70" s="99"/>
      <c r="E70" s="174"/>
      <c r="F70" s="99"/>
      <c r="G70" s="174"/>
      <c r="H70" s="92"/>
      <c r="I70" s="92"/>
      <c r="J70" s="92"/>
      <c r="K70" s="92"/>
      <c r="L70" s="92"/>
      <c r="M70" s="92"/>
      <c r="N70" s="9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92" t="s">
        <v>98</v>
      </c>
      <c r="B71" s="92"/>
      <c r="C71" s="99">
        <v>54944</v>
      </c>
      <c r="D71" s="99"/>
      <c r="E71" s="99">
        <v>55816.5</v>
      </c>
      <c r="F71" s="99"/>
      <c r="G71" s="99">
        <v>55816.5</v>
      </c>
      <c r="H71" s="92"/>
      <c r="I71" s="92"/>
      <c r="J71" s="92"/>
      <c r="K71" s="92"/>
      <c r="L71" s="92"/>
      <c r="M71" s="92"/>
      <c r="N71" s="9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51" customHeight="1" x14ac:dyDescent="0.2">
      <c r="A72" s="32" t="s">
        <v>101</v>
      </c>
      <c r="B72" s="32"/>
      <c r="C72" s="32">
        <f>C73+C74</f>
        <v>83792.14</v>
      </c>
      <c r="D72" s="32">
        <f>D73+D74</f>
        <v>0</v>
      </c>
      <c r="E72" s="32">
        <f>E73+E74</f>
        <v>88605.22</v>
      </c>
      <c r="F72" s="32">
        <f>F73+F74</f>
        <v>0</v>
      </c>
      <c r="G72" s="32">
        <f>G73+G74</f>
        <v>88022.54</v>
      </c>
      <c r="H72" s="32"/>
      <c r="I72" s="32"/>
      <c r="J72" s="32"/>
      <c r="K72" s="32"/>
      <c r="L72" s="32"/>
      <c r="M72" s="32"/>
      <c r="N72" s="32"/>
    </row>
    <row r="73" spans="1:27" x14ac:dyDescent="0.2">
      <c r="A73" s="95" t="s">
        <v>167</v>
      </c>
      <c r="B73" s="95"/>
      <c r="C73" s="95">
        <f>C66+C68+C70</f>
        <v>28848.14</v>
      </c>
      <c r="D73" s="95">
        <f>D66+D68+D70</f>
        <v>0</v>
      </c>
      <c r="E73" s="95">
        <f>E66+E68+E70</f>
        <v>32788.720000000001</v>
      </c>
      <c r="F73" s="95">
        <f>F66+F68+F70</f>
        <v>0</v>
      </c>
      <c r="G73" s="95">
        <f>G66+G68+G70</f>
        <v>32206.039999999997</v>
      </c>
      <c r="H73" s="95"/>
      <c r="I73" s="95"/>
      <c r="J73" s="95"/>
      <c r="K73" s="95"/>
      <c r="L73" s="95"/>
      <c r="M73" s="95"/>
      <c r="N73" s="95"/>
    </row>
    <row r="74" spans="1:27" x14ac:dyDescent="0.2">
      <c r="A74" s="13" t="s">
        <v>24</v>
      </c>
      <c r="B74" s="13"/>
      <c r="C74" s="13">
        <f>C67+C71</f>
        <v>54944</v>
      </c>
      <c r="D74" s="13">
        <f>D67+D71</f>
        <v>0</v>
      </c>
      <c r="E74" s="13">
        <f>E67+E71</f>
        <v>55816.5</v>
      </c>
      <c r="F74" s="13">
        <f>F67+F71</f>
        <v>0</v>
      </c>
      <c r="G74" s="13">
        <f>G67+G71</f>
        <v>55816.5</v>
      </c>
      <c r="H74" s="13"/>
      <c r="I74" s="13"/>
      <c r="J74" s="13"/>
      <c r="K74" s="13"/>
      <c r="L74" s="13"/>
      <c r="M74" s="13"/>
      <c r="N74" s="13"/>
    </row>
    <row r="75" spans="1:27" ht="69.75" customHeight="1" x14ac:dyDescent="0.2">
      <c r="A75" s="79" t="s">
        <v>82</v>
      </c>
      <c r="B75" s="92"/>
      <c r="C75" s="92"/>
      <c r="D75" s="92"/>
      <c r="E75" s="92"/>
      <c r="F75" s="92"/>
      <c r="G75" s="93"/>
      <c r="H75" s="92"/>
      <c r="I75" s="92"/>
      <c r="J75" s="92"/>
      <c r="K75" s="92"/>
      <c r="L75" s="92"/>
      <c r="M75" s="92"/>
      <c r="N75" s="92"/>
    </row>
    <row r="76" spans="1:27" ht="66" customHeight="1" x14ac:dyDescent="0.2">
      <c r="A76" s="92" t="s">
        <v>152</v>
      </c>
      <c r="B76" s="92"/>
      <c r="C76" s="92">
        <v>20957.650000000001</v>
      </c>
      <c r="D76" s="92"/>
      <c r="E76" s="92">
        <v>21412.799999999999</v>
      </c>
      <c r="F76" s="92"/>
      <c r="G76" s="93">
        <v>21259.85</v>
      </c>
      <c r="H76" s="92"/>
      <c r="I76" s="92"/>
      <c r="J76" s="92"/>
      <c r="K76" s="92"/>
      <c r="L76" s="92"/>
      <c r="M76" s="92"/>
      <c r="N76" s="92"/>
    </row>
    <row r="77" spans="1:27" ht="40.5" customHeight="1" x14ac:dyDescent="0.2">
      <c r="A77" s="92" t="s">
        <v>100</v>
      </c>
      <c r="B77" s="92"/>
      <c r="C77" s="92"/>
      <c r="D77" s="92"/>
      <c r="E77" s="92"/>
      <c r="F77" s="92"/>
      <c r="G77" s="93"/>
      <c r="H77" s="92"/>
      <c r="I77" s="92"/>
      <c r="J77" s="92"/>
      <c r="K77" s="92"/>
      <c r="L77" s="92"/>
      <c r="M77" s="92"/>
      <c r="N77" s="92"/>
    </row>
    <row r="78" spans="1:27" x14ac:dyDescent="0.2">
      <c r="A78" s="32" t="s">
        <v>168</v>
      </c>
      <c r="B78" s="32"/>
      <c r="C78" s="32">
        <f>C79+C80</f>
        <v>20957.650000000001</v>
      </c>
      <c r="D78" s="32">
        <f>D79+D80</f>
        <v>0</v>
      </c>
      <c r="E78" s="32">
        <f>E79+E80</f>
        <v>21412.799999999999</v>
      </c>
      <c r="F78" s="32">
        <f>F79+F80</f>
        <v>0</v>
      </c>
      <c r="G78" s="87">
        <f>G79+G80</f>
        <v>21259.85</v>
      </c>
      <c r="H78" s="32"/>
      <c r="I78" s="32"/>
      <c r="J78" s="32"/>
      <c r="K78" s="32"/>
      <c r="L78" s="32"/>
      <c r="M78" s="32"/>
      <c r="N78" s="32"/>
    </row>
    <row r="79" spans="1:27" x14ac:dyDescent="0.2">
      <c r="A79" s="95" t="s">
        <v>167</v>
      </c>
      <c r="B79" s="95"/>
      <c r="C79" s="95">
        <f>C76+C77</f>
        <v>20957.650000000001</v>
      </c>
      <c r="D79" s="95">
        <f>D76+D77</f>
        <v>0</v>
      </c>
      <c r="E79" s="95">
        <f>E76+E77</f>
        <v>21412.799999999999</v>
      </c>
      <c r="F79" s="95">
        <f>F76+F77</f>
        <v>0</v>
      </c>
      <c r="G79" s="101">
        <f>G76+G77</f>
        <v>21259.85</v>
      </c>
      <c r="H79" s="95"/>
      <c r="I79" s="95"/>
      <c r="J79" s="95"/>
      <c r="K79" s="95"/>
      <c r="L79" s="95"/>
      <c r="M79" s="95"/>
      <c r="N79" s="95"/>
    </row>
    <row r="80" spans="1:27" x14ac:dyDescent="0.2">
      <c r="A80" s="13" t="s">
        <v>24</v>
      </c>
      <c r="B80" s="13"/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/>
      <c r="I80" s="13"/>
      <c r="J80" s="13"/>
      <c r="K80" s="13"/>
      <c r="L80" s="13"/>
      <c r="M80" s="13"/>
      <c r="N80" s="13"/>
    </row>
    <row r="81" spans="1:27" s="94" customFormat="1" ht="67.5" customHeight="1" x14ac:dyDescent="0.2">
      <c r="A81" s="79" t="s">
        <v>102</v>
      </c>
      <c r="B81" s="92"/>
      <c r="C81" s="92"/>
      <c r="D81" s="92"/>
      <c r="E81" s="92"/>
      <c r="F81" s="92"/>
      <c r="G81" s="93"/>
      <c r="H81" s="92"/>
      <c r="I81" s="92"/>
      <c r="J81" s="92"/>
      <c r="K81" s="92"/>
      <c r="L81" s="92"/>
      <c r="M81" s="92"/>
      <c r="N81" s="92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</row>
    <row r="82" spans="1:27" s="94" customFormat="1" ht="42.75" customHeight="1" x14ac:dyDescent="0.2">
      <c r="A82" s="92" t="s">
        <v>103</v>
      </c>
      <c r="B82" s="92"/>
      <c r="C82" s="92"/>
      <c r="D82" s="92"/>
      <c r="E82" s="92">
        <v>628.54</v>
      </c>
      <c r="F82" s="92"/>
      <c r="G82" s="93">
        <v>628.54</v>
      </c>
      <c r="H82" s="92"/>
      <c r="I82" s="92"/>
      <c r="J82" s="92"/>
      <c r="K82" s="92"/>
      <c r="L82" s="92"/>
      <c r="M82" s="92"/>
      <c r="N82" s="92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</row>
    <row r="83" spans="1:27" s="94" customFormat="1" ht="42" customHeight="1" x14ac:dyDescent="0.2">
      <c r="A83" s="92" t="s">
        <v>104</v>
      </c>
      <c r="B83" s="92"/>
      <c r="C83" s="92"/>
      <c r="D83" s="92"/>
      <c r="E83" s="92"/>
      <c r="F83" s="92"/>
      <c r="G83" s="93"/>
      <c r="H83" s="92"/>
      <c r="I83" s="92"/>
      <c r="J83" s="92"/>
      <c r="K83" s="92"/>
      <c r="L83" s="92"/>
      <c r="M83" s="92"/>
      <c r="N83" s="92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</row>
    <row r="84" spans="1:27" s="94" customFormat="1" ht="43.5" customHeight="1" x14ac:dyDescent="0.2">
      <c r="A84" s="92" t="s">
        <v>105</v>
      </c>
      <c r="B84" s="92"/>
      <c r="C84" s="92"/>
      <c r="D84" s="92"/>
      <c r="E84" s="92">
        <v>405.02</v>
      </c>
      <c r="F84" s="92"/>
      <c r="G84" s="93">
        <v>405.02</v>
      </c>
      <c r="H84" s="92"/>
      <c r="I84" s="92"/>
      <c r="J84" s="92"/>
      <c r="K84" s="92"/>
      <c r="L84" s="92"/>
      <c r="M84" s="92"/>
      <c r="N84" s="92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</row>
    <row r="85" spans="1:27" s="94" customFormat="1" ht="40.5" customHeight="1" x14ac:dyDescent="0.2">
      <c r="A85" s="92" t="s">
        <v>106</v>
      </c>
      <c r="B85" s="92"/>
      <c r="C85" s="92">
        <v>154</v>
      </c>
      <c r="D85" s="92"/>
      <c r="E85" s="92">
        <v>76.62</v>
      </c>
      <c r="F85" s="92"/>
      <c r="G85" s="93">
        <v>76.62</v>
      </c>
      <c r="H85" s="92"/>
      <c r="I85" s="92"/>
      <c r="J85" s="92"/>
      <c r="K85" s="92"/>
      <c r="L85" s="92"/>
      <c r="M85" s="92"/>
      <c r="N85" s="92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</row>
    <row r="86" spans="1:27" s="94" customFormat="1" ht="15.75" customHeight="1" x14ac:dyDescent="0.2">
      <c r="A86" s="150" t="s">
        <v>160</v>
      </c>
      <c r="B86" s="32"/>
      <c r="C86" s="32">
        <f>C87+C88</f>
        <v>154</v>
      </c>
      <c r="D86" s="32">
        <f>D87+D88</f>
        <v>0</v>
      </c>
      <c r="E86" s="32">
        <f>E87+E88</f>
        <v>1110.1799999999998</v>
      </c>
      <c r="F86" s="32">
        <f>F87+F88</f>
        <v>0</v>
      </c>
      <c r="G86" s="32">
        <f>G87+G88</f>
        <v>1110.1799999999998</v>
      </c>
      <c r="H86" s="32"/>
      <c r="I86" s="32"/>
      <c r="J86" s="32"/>
      <c r="K86" s="32"/>
      <c r="L86" s="32"/>
      <c r="M86" s="32"/>
      <c r="N86" s="32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</row>
    <row r="87" spans="1:27" s="94" customFormat="1" x14ac:dyDescent="0.2">
      <c r="A87" s="95" t="s">
        <v>167</v>
      </c>
      <c r="B87" s="95"/>
      <c r="C87" s="95">
        <f>C82+C83+C84+C85</f>
        <v>154</v>
      </c>
      <c r="D87" s="95">
        <f>D82+D83+D84+D85</f>
        <v>0</v>
      </c>
      <c r="E87" s="95">
        <f>E82+E83+E84+E85</f>
        <v>1110.1799999999998</v>
      </c>
      <c r="F87" s="95">
        <f>F82+F83+F84+F85</f>
        <v>0</v>
      </c>
      <c r="G87" s="95">
        <f>G82+G83+G84+G85</f>
        <v>1110.1799999999998</v>
      </c>
      <c r="H87" s="95"/>
      <c r="I87" s="95"/>
      <c r="J87" s="95"/>
      <c r="K87" s="95"/>
      <c r="L87" s="95"/>
      <c r="M87" s="95"/>
      <c r="N87" s="95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</row>
    <row r="88" spans="1:27" s="94" customFormat="1" x14ac:dyDescent="0.2">
      <c r="A88" s="95" t="s">
        <v>24</v>
      </c>
      <c r="B88" s="95"/>
      <c r="C88" s="95">
        <v>0</v>
      </c>
      <c r="D88" s="95">
        <v>0</v>
      </c>
      <c r="E88" s="95">
        <v>0</v>
      </c>
      <c r="F88" s="95">
        <v>0</v>
      </c>
      <c r="G88" s="95">
        <v>0</v>
      </c>
      <c r="H88" s="95"/>
      <c r="I88" s="95"/>
      <c r="J88" s="95"/>
      <c r="K88" s="95"/>
      <c r="L88" s="95"/>
      <c r="M88" s="95"/>
      <c r="N88" s="95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</row>
    <row r="89" spans="1:27" s="94" customFormat="1" ht="83.25" customHeight="1" x14ac:dyDescent="0.2">
      <c r="A89" s="79" t="s">
        <v>153</v>
      </c>
      <c r="B89" s="92"/>
      <c r="C89" s="92"/>
      <c r="D89" s="92"/>
      <c r="E89" s="92"/>
      <c r="F89" s="92"/>
      <c r="G89" s="93"/>
      <c r="H89" s="92"/>
      <c r="I89" s="92"/>
      <c r="J89" s="92"/>
      <c r="K89" s="92"/>
      <c r="L89" s="92"/>
      <c r="M89" s="92"/>
      <c r="N89" s="92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</row>
    <row r="90" spans="1:27" s="94" customFormat="1" ht="81.75" customHeight="1" x14ac:dyDescent="0.2">
      <c r="A90" s="92" t="s">
        <v>154</v>
      </c>
      <c r="B90" s="92"/>
      <c r="C90" s="92">
        <f>C91+C92</f>
        <v>13603.79</v>
      </c>
      <c r="D90" s="92">
        <f>D91+D92</f>
        <v>0</v>
      </c>
      <c r="E90" s="92">
        <f>E91+E92</f>
        <v>14110.9</v>
      </c>
      <c r="F90" s="92">
        <f>F91+F92</f>
        <v>0</v>
      </c>
      <c r="G90" s="92">
        <f>G91+G92</f>
        <v>14061.76</v>
      </c>
      <c r="H90" s="92"/>
      <c r="I90" s="92"/>
      <c r="J90" s="92"/>
      <c r="K90" s="92"/>
      <c r="L90" s="92"/>
      <c r="M90" s="92"/>
      <c r="N90" s="92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</row>
    <row r="91" spans="1:27" s="94" customFormat="1" x14ac:dyDescent="0.2">
      <c r="A91" s="92" t="s">
        <v>92</v>
      </c>
      <c r="B91" s="92"/>
      <c r="C91" s="92">
        <v>13603.79</v>
      </c>
      <c r="D91" s="92"/>
      <c r="E91" s="92">
        <v>14110.9</v>
      </c>
      <c r="F91" s="92"/>
      <c r="G91" s="93">
        <v>14061.76</v>
      </c>
      <c r="H91" s="92"/>
      <c r="I91" s="92"/>
      <c r="J91" s="92"/>
      <c r="K91" s="92"/>
      <c r="L91" s="92"/>
      <c r="M91" s="92"/>
      <c r="N91" s="92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</row>
    <row r="92" spans="1:27" s="94" customFormat="1" x14ac:dyDescent="0.2">
      <c r="A92" s="92" t="s">
        <v>98</v>
      </c>
      <c r="B92" s="92"/>
      <c r="C92" s="99"/>
      <c r="D92" s="99"/>
      <c r="E92" s="99"/>
      <c r="F92" s="99"/>
      <c r="G92" s="99"/>
      <c r="H92" s="92"/>
      <c r="I92" s="92"/>
      <c r="J92" s="92"/>
      <c r="K92" s="92"/>
      <c r="L92" s="92"/>
      <c r="M92" s="92"/>
      <c r="N92" s="92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</row>
    <row r="93" spans="1:27" s="94" customFormat="1" ht="103.5" customHeight="1" x14ac:dyDescent="0.2">
      <c r="A93" s="92" t="s">
        <v>173</v>
      </c>
      <c r="B93" s="92"/>
      <c r="C93" s="92">
        <f>C94+C95</f>
        <v>520</v>
      </c>
      <c r="D93" s="92">
        <f>D94+D95</f>
        <v>0</v>
      </c>
      <c r="E93" s="92">
        <f>E94+E95</f>
        <v>593</v>
      </c>
      <c r="F93" s="92">
        <f>F94+F95</f>
        <v>0</v>
      </c>
      <c r="G93" s="92">
        <f>G94+G95</f>
        <v>263.77</v>
      </c>
      <c r="H93" s="92"/>
      <c r="I93" s="92"/>
      <c r="J93" s="92"/>
      <c r="K93" s="92"/>
      <c r="L93" s="92"/>
      <c r="M93" s="92"/>
      <c r="N93" s="92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</row>
    <row r="94" spans="1:27" s="94" customFormat="1" x14ac:dyDescent="0.2">
      <c r="A94" s="92" t="s">
        <v>92</v>
      </c>
      <c r="B94" s="92"/>
      <c r="C94" s="92">
        <v>0</v>
      </c>
      <c r="D94" s="92"/>
      <c r="E94" s="92">
        <v>0</v>
      </c>
      <c r="F94" s="92"/>
      <c r="G94" s="93">
        <v>0</v>
      </c>
      <c r="H94" s="92"/>
      <c r="I94" s="92"/>
      <c r="J94" s="92"/>
      <c r="K94" s="92"/>
      <c r="L94" s="92"/>
      <c r="M94" s="92"/>
      <c r="N94" s="92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</row>
    <row r="95" spans="1:27" s="94" customFormat="1" x14ac:dyDescent="0.2">
      <c r="A95" s="92" t="s">
        <v>98</v>
      </c>
      <c r="B95" s="92"/>
      <c r="C95" s="92">
        <v>520</v>
      </c>
      <c r="D95" s="92"/>
      <c r="E95" s="92">
        <v>593</v>
      </c>
      <c r="F95" s="92"/>
      <c r="G95" s="93">
        <v>263.77</v>
      </c>
      <c r="H95" s="92"/>
      <c r="I95" s="92"/>
      <c r="J95" s="92"/>
      <c r="K95" s="92"/>
      <c r="L95" s="92"/>
      <c r="M95" s="92"/>
      <c r="N95" s="92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</row>
    <row r="96" spans="1:27" s="94" customFormat="1" x14ac:dyDescent="0.2">
      <c r="A96" s="150" t="s">
        <v>161</v>
      </c>
      <c r="B96" s="32"/>
      <c r="C96" s="32">
        <f>C97+C98</f>
        <v>14123.79</v>
      </c>
      <c r="D96" s="32">
        <f>D97+D98</f>
        <v>0</v>
      </c>
      <c r="E96" s="32">
        <f>E97+E98</f>
        <v>14703.9</v>
      </c>
      <c r="F96" s="32">
        <f>F97+F98</f>
        <v>0</v>
      </c>
      <c r="G96" s="32">
        <f>G97+G98</f>
        <v>14325.53</v>
      </c>
      <c r="H96" s="32"/>
      <c r="I96" s="32"/>
      <c r="J96" s="32"/>
      <c r="K96" s="32"/>
      <c r="L96" s="32"/>
      <c r="M96" s="32"/>
      <c r="N96" s="32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</row>
    <row r="97" spans="1:730" s="153" customFormat="1" x14ac:dyDescent="0.2">
      <c r="A97" s="95" t="s">
        <v>167</v>
      </c>
      <c r="B97" s="95"/>
      <c r="C97" s="95">
        <f>C91+C94</f>
        <v>13603.79</v>
      </c>
      <c r="D97" s="95">
        <f t="shared" ref="D97:G98" si="4">D91+D94</f>
        <v>0</v>
      </c>
      <c r="E97" s="95">
        <f t="shared" si="4"/>
        <v>14110.9</v>
      </c>
      <c r="F97" s="95">
        <f t="shared" si="4"/>
        <v>0</v>
      </c>
      <c r="G97" s="95">
        <f t="shared" si="4"/>
        <v>14061.76</v>
      </c>
      <c r="H97" s="95"/>
      <c r="I97" s="95"/>
      <c r="J97" s="95"/>
      <c r="K97" s="95"/>
      <c r="L97" s="95"/>
      <c r="M97" s="95"/>
      <c r="N97" s="95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</row>
    <row r="98" spans="1:730" s="153" customFormat="1" x14ac:dyDescent="0.2">
      <c r="A98" s="95" t="s">
        <v>24</v>
      </c>
      <c r="B98" s="95"/>
      <c r="C98" s="95">
        <f>C92+C95</f>
        <v>520</v>
      </c>
      <c r="D98" s="95">
        <f t="shared" si="4"/>
        <v>0</v>
      </c>
      <c r="E98" s="95">
        <f t="shared" si="4"/>
        <v>593</v>
      </c>
      <c r="F98" s="95">
        <f t="shared" si="4"/>
        <v>0</v>
      </c>
      <c r="G98" s="95">
        <f t="shared" si="4"/>
        <v>263.77</v>
      </c>
      <c r="H98" s="95"/>
      <c r="I98" s="95"/>
      <c r="J98" s="95"/>
      <c r="K98" s="95"/>
      <c r="L98" s="95"/>
      <c r="M98" s="95"/>
      <c r="N98" s="95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</row>
    <row r="99" spans="1:730" ht="14.25" x14ac:dyDescent="0.2">
      <c r="A99" s="105" t="s">
        <v>167</v>
      </c>
      <c r="B99" s="106"/>
      <c r="C99" s="107">
        <f>C62+C73+C79+C87+C97</f>
        <v>123442.31</v>
      </c>
      <c r="D99" s="107">
        <f t="shared" ref="D99:G100" si="5">D62+D73+D79+D87+D97</f>
        <v>0</v>
      </c>
      <c r="E99" s="107">
        <f t="shared" si="5"/>
        <v>130339.17</v>
      </c>
      <c r="F99" s="107">
        <f t="shared" si="5"/>
        <v>0</v>
      </c>
      <c r="G99" s="107">
        <f t="shared" si="5"/>
        <v>126621.35999999997</v>
      </c>
      <c r="H99" s="106"/>
      <c r="I99" s="106"/>
      <c r="J99" s="106"/>
      <c r="K99" s="106"/>
      <c r="L99" s="106"/>
      <c r="M99" s="106"/>
      <c r="N99" s="106"/>
    </row>
    <row r="100" spans="1:730" ht="14.25" x14ac:dyDescent="0.2">
      <c r="A100" s="105" t="s">
        <v>24</v>
      </c>
      <c r="B100" s="106"/>
      <c r="C100" s="107">
        <f>C63+C74+C80+C88+C98</f>
        <v>283789</v>
      </c>
      <c r="D100" s="107">
        <f t="shared" si="5"/>
        <v>0</v>
      </c>
      <c r="E100" s="107">
        <f t="shared" si="5"/>
        <v>292035.74</v>
      </c>
      <c r="F100" s="107">
        <f t="shared" si="5"/>
        <v>0</v>
      </c>
      <c r="G100" s="107">
        <f t="shared" si="5"/>
        <v>291706.51</v>
      </c>
      <c r="H100" s="106"/>
      <c r="I100" s="106"/>
      <c r="J100" s="106"/>
      <c r="K100" s="106"/>
      <c r="L100" s="106"/>
      <c r="M100" s="106"/>
      <c r="N100" s="106"/>
    </row>
    <row r="101" spans="1:730" ht="14.25" x14ac:dyDescent="0.2">
      <c r="A101" s="104" t="s">
        <v>23</v>
      </c>
      <c r="B101" s="104"/>
      <c r="C101" s="108">
        <f>C100+C99</f>
        <v>407231.31</v>
      </c>
      <c r="D101" s="108">
        <f>D100+D99</f>
        <v>0</v>
      </c>
      <c r="E101" s="108">
        <f>E100+E99</f>
        <v>422374.91</v>
      </c>
      <c r="F101" s="108">
        <f>F100+F99</f>
        <v>0</v>
      </c>
      <c r="G101" s="108">
        <f>G100+G99</f>
        <v>418327.87</v>
      </c>
      <c r="H101" s="104">
        <f>H99+H100</f>
        <v>0</v>
      </c>
      <c r="I101" s="104"/>
      <c r="J101" s="104"/>
      <c r="K101" s="104"/>
      <c r="L101" s="104"/>
      <c r="M101" s="104"/>
      <c r="N101" s="104"/>
    </row>
    <row r="102" spans="1:730" x14ac:dyDescent="0.2">
      <c r="A102" s="6"/>
      <c r="B102" s="6"/>
      <c r="C102" s="6"/>
      <c r="D102" s="6"/>
      <c r="E102" s="6"/>
      <c r="F102" s="6"/>
      <c r="G102" s="30"/>
      <c r="H102" s="6"/>
      <c r="I102" s="6"/>
      <c r="J102" s="6"/>
      <c r="K102" s="6"/>
      <c r="L102" s="6"/>
      <c r="M102" s="6"/>
      <c r="N102" s="6"/>
    </row>
    <row r="103" spans="1:730" ht="15.75" x14ac:dyDescent="0.2">
      <c r="A103" s="203" t="s">
        <v>137</v>
      </c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5"/>
      <c r="S103" s="1"/>
      <c r="T103" s="1"/>
      <c r="U103" s="1"/>
      <c r="V103" s="1"/>
      <c r="W103" s="1"/>
      <c r="X103" s="1"/>
      <c r="Y103" s="1"/>
      <c r="Z103" s="1"/>
      <c r="AA103" s="1"/>
    </row>
    <row r="104" spans="1:730" x14ac:dyDescent="0.2">
      <c r="A104" s="189" t="s">
        <v>39</v>
      </c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1"/>
      <c r="S104" s="1"/>
      <c r="T104" s="1"/>
      <c r="U104" s="1"/>
      <c r="V104" s="1"/>
      <c r="W104" s="1"/>
      <c r="X104" s="1"/>
      <c r="Y104" s="1"/>
      <c r="Z104" s="1"/>
      <c r="AA104" s="1"/>
    </row>
    <row r="105" spans="1:730" ht="15.75" customHeight="1" x14ac:dyDescent="0.2">
      <c r="A105" s="197" t="s">
        <v>40</v>
      </c>
      <c r="B105" s="198"/>
      <c r="C105" s="198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9"/>
      <c r="S105" s="1"/>
      <c r="T105" s="1"/>
      <c r="U105" s="1"/>
      <c r="V105" s="1"/>
      <c r="W105" s="1"/>
      <c r="X105" s="1"/>
      <c r="Y105" s="1"/>
      <c r="Z105" s="1"/>
      <c r="AA105" s="1"/>
    </row>
    <row r="106" spans="1:730" ht="117" customHeight="1" x14ac:dyDescent="0.2">
      <c r="A106" s="177" t="s">
        <v>41</v>
      </c>
      <c r="B106" s="186" t="s">
        <v>42</v>
      </c>
      <c r="C106" s="10">
        <v>50</v>
      </c>
      <c r="D106" s="10"/>
      <c r="E106" s="10">
        <v>41.55</v>
      </c>
      <c r="F106" s="10"/>
      <c r="G106" s="19">
        <v>41.55</v>
      </c>
      <c r="H106" s="10"/>
      <c r="I106" s="10" t="s">
        <v>107</v>
      </c>
      <c r="J106" s="10" t="s">
        <v>108</v>
      </c>
      <c r="K106" s="72"/>
      <c r="L106" s="72">
        <v>5</v>
      </c>
      <c r="M106" s="72"/>
      <c r="N106" s="72">
        <v>5</v>
      </c>
      <c r="S106" s="1"/>
      <c r="T106" s="1"/>
      <c r="U106" s="1"/>
      <c r="V106" s="1"/>
      <c r="W106" s="1"/>
      <c r="X106" s="1"/>
      <c r="Y106" s="1"/>
      <c r="Z106" s="1"/>
      <c r="AA106" s="1"/>
    </row>
    <row r="107" spans="1:730" ht="27.75" customHeight="1" x14ac:dyDescent="0.2">
      <c r="A107" s="14" t="s">
        <v>167</v>
      </c>
      <c r="B107" s="17"/>
      <c r="C107" s="17">
        <f>C106</f>
        <v>50</v>
      </c>
      <c r="D107" s="17">
        <f t="shared" ref="D107:N108" si="6">D106</f>
        <v>0</v>
      </c>
      <c r="E107" s="17">
        <f t="shared" si="6"/>
        <v>41.55</v>
      </c>
      <c r="F107" s="17">
        <f t="shared" si="6"/>
        <v>0</v>
      </c>
      <c r="G107" s="21">
        <f t="shared" si="6"/>
        <v>41.55</v>
      </c>
      <c r="H107" s="17">
        <f t="shared" si="6"/>
        <v>0</v>
      </c>
      <c r="I107" s="17" t="str">
        <f t="shared" si="6"/>
        <v>количество человек</v>
      </c>
      <c r="J107" s="17" t="str">
        <f t="shared" si="6"/>
        <v>чел.</v>
      </c>
      <c r="K107" s="130">
        <f t="shared" si="6"/>
        <v>0</v>
      </c>
      <c r="L107" s="130">
        <f t="shared" si="6"/>
        <v>5</v>
      </c>
      <c r="M107" s="130">
        <f t="shared" si="6"/>
        <v>0</v>
      </c>
      <c r="N107" s="130">
        <f t="shared" si="6"/>
        <v>5</v>
      </c>
      <c r="S107" s="1"/>
      <c r="T107" s="1"/>
      <c r="U107" s="1"/>
      <c r="V107" s="1"/>
      <c r="W107" s="1"/>
      <c r="X107" s="1"/>
      <c r="Y107" s="1"/>
      <c r="Z107" s="1"/>
      <c r="AA107" s="1"/>
    </row>
    <row r="108" spans="1:730" ht="27.75" customHeight="1" x14ac:dyDescent="0.2">
      <c r="A108" s="23" t="s">
        <v>20</v>
      </c>
      <c r="B108" s="75"/>
      <c r="C108" s="24">
        <f>C107</f>
        <v>50</v>
      </c>
      <c r="D108" s="24">
        <f t="shared" si="6"/>
        <v>0</v>
      </c>
      <c r="E108" s="24">
        <f t="shared" si="6"/>
        <v>41.55</v>
      </c>
      <c r="F108" s="24">
        <f t="shared" si="6"/>
        <v>0</v>
      </c>
      <c r="G108" s="25">
        <f t="shared" si="6"/>
        <v>41.55</v>
      </c>
      <c r="H108" s="24">
        <f t="shared" si="6"/>
        <v>0</v>
      </c>
      <c r="I108" s="24" t="str">
        <f>I107</f>
        <v>количество человек</v>
      </c>
      <c r="J108" s="24" t="str">
        <f t="shared" si="6"/>
        <v>чел.</v>
      </c>
      <c r="K108" s="131">
        <f t="shared" si="6"/>
        <v>0</v>
      </c>
      <c r="L108" s="131">
        <f t="shared" si="6"/>
        <v>5</v>
      </c>
      <c r="M108" s="131">
        <f t="shared" si="6"/>
        <v>0</v>
      </c>
      <c r="N108" s="131">
        <f t="shared" si="6"/>
        <v>5</v>
      </c>
      <c r="S108" s="1"/>
      <c r="T108" s="1"/>
      <c r="U108" s="1"/>
      <c r="V108" s="1"/>
      <c r="W108" s="1"/>
      <c r="X108" s="1"/>
      <c r="Y108" s="1"/>
      <c r="Z108" s="1"/>
      <c r="AA108" s="1"/>
    </row>
    <row r="109" spans="1:730" x14ac:dyDescent="0.2">
      <c r="A109" s="142"/>
      <c r="B109" s="143"/>
      <c r="C109" s="144"/>
      <c r="D109" s="144"/>
      <c r="E109" s="144"/>
      <c r="F109" s="144"/>
      <c r="G109" s="145"/>
      <c r="H109" s="144"/>
      <c r="I109" s="144"/>
      <c r="J109" s="144"/>
      <c r="K109" s="146"/>
      <c r="L109" s="146"/>
      <c r="M109" s="146"/>
      <c r="N109" s="147"/>
      <c r="S109" s="1"/>
      <c r="T109" s="1"/>
      <c r="U109" s="1"/>
      <c r="V109" s="1"/>
      <c r="W109" s="1"/>
      <c r="X109" s="1"/>
      <c r="Y109" s="1"/>
      <c r="Z109" s="1"/>
      <c r="AA109" s="1"/>
    </row>
    <row r="110" spans="1:730" ht="15.75" x14ac:dyDescent="0.2">
      <c r="A110" s="203" t="s">
        <v>138</v>
      </c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5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44"/>
      <c r="JF110" s="44"/>
      <c r="JG110" s="44"/>
      <c r="JH110" s="44"/>
      <c r="JI110" s="44"/>
      <c r="JJ110" s="44"/>
      <c r="JK110" s="44"/>
      <c r="JL110" s="44"/>
      <c r="JM110" s="44"/>
      <c r="JN110" s="44"/>
      <c r="JO110" s="44"/>
      <c r="JP110" s="44"/>
      <c r="JQ110" s="44"/>
      <c r="JR110" s="44"/>
      <c r="JS110" s="44"/>
      <c r="JT110" s="44"/>
      <c r="JU110" s="44"/>
      <c r="JV110" s="44"/>
      <c r="JW110" s="44"/>
      <c r="JX110" s="44"/>
      <c r="JY110" s="44"/>
      <c r="JZ110" s="44"/>
      <c r="KA110" s="44"/>
      <c r="KB110" s="44"/>
      <c r="KC110" s="44"/>
      <c r="KD110" s="44"/>
      <c r="KE110" s="44"/>
      <c r="KF110" s="44"/>
      <c r="KG110" s="44"/>
      <c r="KH110" s="44"/>
      <c r="KI110" s="44"/>
      <c r="KJ110" s="44"/>
      <c r="KK110" s="44"/>
      <c r="KL110" s="44"/>
      <c r="KM110" s="44"/>
      <c r="KN110" s="44"/>
      <c r="KO110" s="44"/>
      <c r="KP110" s="44"/>
      <c r="KQ110" s="44"/>
      <c r="KR110" s="44"/>
      <c r="KS110" s="44"/>
      <c r="KT110" s="44"/>
      <c r="KU110" s="44"/>
      <c r="KV110" s="44"/>
      <c r="KW110" s="44"/>
      <c r="KX110" s="44"/>
      <c r="KY110" s="44"/>
      <c r="KZ110" s="44"/>
      <c r="LA110" s="44"/>
      <c r="LB110" s="44"/>
      <c r="LC110" s="44"/>
      <c r="LD110" s="44"/>
      <c r="LE110" s="44"/>
      <c r="LF110" s="44"/>
      <c r="LG110" s="44"/>
      <c r="LH110" s="44"/>
      <c r="LI110" s="44"/>
      <c r="LJ110" s="44"/>
      <c r="LK110" s="44"/>
      <c r="LL110" s="44"/>
      <c r="LM110" s="44"/>
      <c r="LN110" s="44"/>
      <c r="LO110" s="44"/>
      <c r="LP110" s="44"/>
      <c r="LQ110" s="44"/>
      <c r="LR110" s="44"/>
      <c r="LS110" s="44"/>
      <c r="LT110" s="44"/>
      <c r="LU110" s="44"/>
      <c r="LV110" s="44"/>
      <c r="LW110" s="44"/>
      <c r="LX110" s="44"/>
      <c r="LY110" s="44"/>
      <c r="LZ110" s="44"/>
      <c r="MA110" s="44"/>
      <c r="MB110" s="44"/>
      <c r="MC110" s="44"/>
      <c r="MD110" s="44"/>
      <c r="ME110" s="44"/>
      <c r="MF110" s="44"/>
      <c r="MG110" s="44"/>
      <c r="MH110" s="44"/>
      <c r="MI110" s="44"/>
      <c r="MJ110" s="44"/>
      <c r="MK110" s="44"/>
      <c r="ML110" s="44"/>
      <c r="MM110" s="44"/>
      <c r="MN110" s="44"/>
      <c r="MO110" s="44"/>
      <c r="MP110" s="44"/>
      <c r="MQ110" s="44"/>
      <c r="MR110" s="44"/>
      <c r="MS110" s="44"/>
      <c r="MT110" s="44"/>
      <c r="MU110" s="44"/>
      <c r="MV110" s="44"/>
      <c r="MW110" s="44"/>
      <c r="MX110" s="44"/>
      <c r="MY110" s="44"/>
      <c r="MZ110" s="44"/>
      <c r="NA110" s="44"/>
      <c r="NB110" s="44"/>
      <c r="NC110" s="44"/>
      <c r="ND110" s="44"/>
      <c r="NE110" s="44"/>
      <c r="NF110" s="44"/>
      <c r="NG110" s="44"/>
      <c r="NH110" s="44"/>
      <c r="NI110" s="44"/>
      <c r="NJ110" s="44"/>
      <c r="NK110" s="44"/>
      <c r="NL110" s="44"/>
      <c r="NM110" s="44"/>
      <c r="NN110" s="44"/>
      <c r="NO110" s="44"/>
      <c r="NP110" s="44"/>
      <c r="NQ110" s="44"/>
      <c r="NR110" s="44"/>
      <c r="NS110" s="44"/>
      <c r="NT110" s="44"/>
      <c r="NU110" s="44"/>
      <c r="NV110" s="44"/>
      <c r="NW110" s="44"/>
      <c r="NX110" s="44"/>
      <c r="NY110" s="44"/>
      <c r="NZ110" s="44"/>
      <c r="OA110" s="44"/>
      <c r="OB110" s="44"/>
      <c r="OC110" s="44"/>
      <c r="OD110" s="44"/>
      <c r="OE110" s="44"/>
      <c r="OF110" s="44"/>
      <c r="OG110" s="44"/>
      <c r="OH110" s="44"/>
      <c r="OI110" s="44"/>
      <c r="OJ110" s="44"/>
      <c r="OK110" s="44"/>
      <c r="OL110" s="44"/>
      <c r="OM110" s="44"/>
      <c r="ON110" s="44"/>
      <c r="OO110" s="44"/>
      <c r="OP110" s="44"/>
      <c r="OQ110" s="44"/>
      <c r="OR110" s="44"/>
      <c r="OS110" s="44"/>
      <c r="OT110" s="44"/>
      <c r="OU110" s="44"/>
      <c r="OV110" s="44"/>
      <c r="OW110" s="44"/>
      <c r="OX110" s="44"/>
      <c r="OY110" s="44"/>
      <c r="OZ110" s="44"/>
      <c r="PA110" s="44"/>
      <c r="PB110" s="44"/>
      <c r="PC110" s="44"/>
      <c r="PD110" s="44"/>
      <c r="PE110" s="44"/>
      <c r="PF110" s="44"/>
      <c r="PG110" s="44"/>
      <c r="PH110" s="44"/>
      <c r="PI110" s="44"/>
      <c r="PJ110" s="44"/>
      <c r="PK110" s="44"/>
      <c r="PL110" s="44"/>
      <c r="PM110" s="44"/>
      <c r="PN110" s="44"/>
      <c r="PO110" s="44"/>
      <c r="PP110" s="44"/>
      <c r="PQ110" s="44"/>
      <c r="PR110" s="44"/>
      <c r="PS110" s="44"/>
      <c r="PT110" s="44"/>
      <c r="PU110" s="44"/>
      <c r="PV110" s="44"/>
      <c r="PW110" s="44"/>
      <c r="PX110" s="44"/>
      <c r="PY110" s="44"/>
      <c r="PZ110" s="44"/>
      <c r="QA110" s="44"/>
      <c r="QB110" s="44"/>
      <c r="QC110" s="44"/>
      <c r="QD110" s="44"/>
      <c r="QE110" s="44"/>
      <c r="QF110" s="44"/>
      <c r="QG110" s="44"/>
      <c r="QH110" s="44"/>
      <c r="QI110" s="44"/>
      <c r="QJ110" s="44"/>
      <c r="QK110" s="44"/>
      <c r="QL110" s="44"/>
      <c r="QM110" s="44"/>
      <c r="QN110" s="44"/>
      <c r="QO110" s="44"/>
      <c r="QP110" s="44"/>
      <c r="QQ110" s="44"/>
      <c r="QR110" s="44"/>
      <c r="QS110" s="44"/>
      <c r="QT110" s="44"/>
      <c r="QU110" s="44"/>
      <c r="QV110" s="44"/>
      <c r="QW110" s="44"/>
      <c r="QX110" s="44"/>
      <c r="QY110" s="44"/>
      <c r="QZ110" s="44"/>
      <c r="RA110" s="44"/>
      <c r="RB110" s="44"/>
      <c r="RC110" s="44"/>
      <c r="RD110" s="44"/>
      <c r="RE110" s="44"/>
      <c r="RF110" s="44"/>
      <c r="RG110" s="44"/>
      <c r="RH110" s="44"/>
      <c r="RI110" s="44"/>
      <c r="RJ110" s="44"/>
      <c r="RK110" s="44"/>
      <c r="RL110" s="44"/>
      <c r="RM110" s="44"/>
      <c r="RN110" s="44"/>
      <c r="RO110" s="44"/>
      <c r="RP110" s="44"/>
      <c r="RQ110" s="44"/>
      <c r="RR110" s="44"/>
      <c r="RS110" s="44"/>
      <c r="RT110" s="44"/>
      <c r="RU110" s="44"/>
      <c r="RV110" s="44"/>
      <c r="RW110" s="44"/>
      <c r="RX110" s="44"/>
      <c r="RY110" s="44"/>
      <c r="RZ110" s="44"/>
      <c r="SA110" s="44"/>
      <c r="SB110" s="44"/>
      <c r="SC110" s="44"/>
      <c r="SD110" s="44"/>
      <c r="SE110" s="44"/>
      <c r="SF110" s="44"/>
      <c r="SG110" s="44"/>
      <c r="SH110" s="44"/>
      <c r="SI110" s="44"/>
      <c r="SJ110" s="44"/>
      <c r="SK110" s="44"/>
      <c r="SL110" s="44"/>
      <c r="SM110" s="44"/>
      <c r="SN110" s="44"/>
      <c r="SO110" s="44"/>
      <c r="SP110" s="44"/>
      <c r="SQ110" s="44"/>
      <c r="SR110" s="44"/>
      <c r="SS110" s="44"/>
      <c r="ST110" s="44"/>
      <c r="SU110" s="44"/>
      <c r="SV110" s="44"/>
      <c r="SW110" s="44"/>
      <c r="SX110" s="44"/>
      <c r="SY110" s="44"/>
      <c r="SZ110" s="44"/>
      <c r="TA110" s="44"/>
      <c r="TB110" s="44"/>
      <c r="TC110" s="44"/>
      <c r="TD110" s="44"/>
      <c r="TE110" s="44"/>
      <c r="TF110" s="44"/>
      <c r="TG110" s="44"/>
      <c r="TH110" s="44"/>
      <c r="TI110" s="44"/>
      <c r="TJ110" s="44"/>
      <c r="TK110" s="44"/>
      <c r="TL110" s="44"/>
      <c r="TM110" s="44"/>
      <c r="TN110" s="44"/>
      <c r="TO110" s="44"/>
      <c r="TP110" s="44"/>
      <c r="TQ110" s="44"/>
      <c r="TR110" s="44"/>
      <c r="TS110" s="44"/>
      <c r="TT110" s="44"/>
      <c r="TU110" s="44"/>
      <c r="TV110" s="44"/>
      <c r="TW110" s="44"/>
      <c r="TX110" s="44"/>
      <c r="TY110" s="44"/>
      <c r="TZ110" s="44"/>
      <c r="UA110" s="44"/>
      <c r="UB110" s="44"/>
      <c r="UC110" s="44"/>
      <c r="UD110" s="44"/>
      <c r="UE110" s="44"/>
      <c r="UF110" s="44"/>
      <c r="UG110" s="44"/>
      <c r="UH110" s="44"/>
      <c r="UI110" s="44"/>
      <c r="UJ110" s="44"/>
      <c r="UK110" s="44"/>
      <c r="UL110" s="44"/>
      <c r="UM110" s="44"/>
      <c r="UN110" s="44"/>
      <c r="UO110" s="44"/>
      <c r="UP110" s="44"/>
      <c r="UQ110" s="44"/>
      <c r="UR110" s="44"/>
      <c r="US110" s="44"/>
      <c r="UT110" s="44"/>
      <c r="UU110" s="44"/>
      <c r="UV110" s="44"/>
      <c r="UW110" s="44"/>
      <c r="UX110" s="44"/>
      <c r="UY110" s="44"/>
      <c r="UZ110" s="44"/>
      <c r="VA110" s="44"/>
      <c r="VB110" s="44"/>
      <c r="VC110" s="44"/>
      <c r="VD110" s="44"/>
      <c r="VE110" s="44"/>
      <c r="VF110" s="44"/>
      <c r="VG110" s="44"/>
      <c r="VH110" s="44"/>
      <c r="VI110" s="44"/>
      <c r="VJ110" s="44"/>
      <c r="VK110" s="44"/>
      <c r="VL110" s="44"/>
      <c r="VM110" s="44"/>
      <c r="VN110" s="44"/>
      <c r="VO110" s="44"/>
      <c r="VP110" s="44"/>
      <c r="VQ110" s="44"/>
      <c r="VR110" s="44"/>
      <c r="VS110" s="44"/>
      <c r="VT110" s="44"/>
      <c r="VU110" s="44"/>
      <c r="VV110" s="44"/>
      <c r="VW110" s="44"/>
      <c r="VX110" s="44"/>
      <c r="VY110" s="44"/>
      <c r="VZ110" s="44"/>
      <c r="WA110" s="44"/>
      <c r="WB110" s="44"/>
      <c r="WC110" s="44"/>
      <c r="WD110" s="44"/>
      <c r="WE110" s="44"/>
      <c r="WF110" s="44"/>
      <c r="WG110" s="44"/>
      <c r="WH110" s="44"/>
      <c r="WI110" s="44"/>
      <c r="WJ110" s="44"/>
      <c r="WK110" s="44"/>
      <c r="WL110" s="44"/>
      <c r="WM110" s="44"/>
      <c r="WN110" s="44"/>
      <c r="WO110" s="44"/>
      <c r="WP110" s="44"/>
      <c r="WQ110" s="44"/>
      <c r="WR110" s="44"/>
      <c r="WS110" s="44"/>
      <c r="WT110" s="44"/>
      <c r="WU110" s="44"/>
      <c r="WV110" s="44"/>
      <c r="WW110" s="44"/>
      <c r="WX110" s="44"/>
      <c r="WY110" s="44"/>
      <c r="WZ110" s="44"/>
      <c r="XA110" s="44"/>
      <c r="XB110" s="44"/>
      <c r="XC110" s="44"/>
      <c r="XD110" s="44"/>
      <c r="XE110" s="44"/>
      <c r="XF110" s="44"/>
      <c r="XG110" s="44"/>
      <c r="XH110" s="44"/>
      <c r="XI110" s="44"/>
      <c r="XJ110" s="44"/>
      <c r="XK110" s="44"/>
      <c r="XL110" s="44"/>
      <c r="XM110" s="44"/>
      <c r="XN110" s="44"/>
      <c r="XO110" s="44"/>
      <c r="XP110" s="44"/>
      <c r="XQ110" s="44"/>
      <c r="XR110" s="44"/>
      <c r="XS110" s="44"/>
      <c r="XT110" s="44"/>
      <c r="XU110" s="44"/>
      <c r="XV110" s="44"/>
      <c r="XW110" s="44"/>
      <c r="XX110" s="44"/>
      <c r="XY110" s="44"/>
      <c r="XZ110" s="44"/>
      <c r="YA110" s="44"/>
      <c r="YB110" s="44"/>
      <c r="YC110" s="44"/>
      <c r="YD110" s="44"/>
      <c r="YE110" s="44"/>
      <c r="YF110" s="44"/>
      <c r="YG110" s="44"/>
      <c r="YH110" s="44"/>
      <c r="YI110" s="44"/>
      <c r="YJ110" s="44"/>
      <c r="YK110" s="44"/>
      <c r="YL110" s="44"/>
      <c r="YM110" s="44"/>
      <c r="YN110" s="44"/>
      <c r="YO110" s="44"/>
      <c r="YP110" s="44"/>
      <c r="YQ110" s="44"/>
      <c r="YR110" s="44"/>
      <c r="YS110" s="44"/>
      <c r="YT110" s="44"/>
      <c r="YU110" s="44"/>
      <c r="YV110" s="44"/>
      <c r="YW110" s="44"/>
      <c r="YX110" s="44"/>
      <c r="YY110" s="44"/>
      <c r="YZ110" s="44"/>
      <c r="ZA110" s="44"/>
      <c r="ZB110" s="44"/>
      <c r="ZC110" s="44"/>
      <c r="ZD110" s="44"/>
      <c r="ZE110" s="44"/>
      <c r="ZF110" s="44"/>
      <c r="ZG110" s="44"/>
      <c r="ZH110" s="44"/>
      <c r="ZI110" s="44"/>
      <c r="ZJ110" s="44"/>
      <c r="ZK110" s="44"/>
      <c r="ZL110" s="44"/>
      <c r="ZM110" s="44"/>
      <c r="ZN110" s="44"/>
      <c r="ZO110" s="44"/>
      <c r="ZP110" s="44"/>
      <c r="ZQ110" s="44"/>
      <c r="ZR110" s="44"/>
      <c r="ZS110" s="44"/>
      <c r="ZT110" s="44"/>
      <c r="ZU110" s="44"/>
      <c r="ZV110" s="44"/>
      <c r="ZW110" s="44"/>
      <c r="ZX110" s="44"/>
      <c r="ZY110" s="44"/>
      <c r="ZZ110" s="44"/>
      <c r="AAA110" s="44"/>
      <c r="AAB110" s="44"/>
      <c r="AAC110" s="44"/>
      <c r="AAD110" s="44"/>
      <c r="AAE110" s="44"/>
      <c r="AAF110" s="44"/>
      <c r="AAG110" s="44"/>
      <c r="AAH110" s="44"/>
      <c r="AAI110" s="44"/>
      <c r="AAJ110" s="44"/>
      <c r="AAK110" s="44"/>
      <c r="AAL110" s="44"/>
      <c r="AAM110" s="44"/>
      <c r="AAN110" s="44"/>
      <c r="AAO110" s="44"/>
      <c r="AAP110" s="44"/>
      <c r="AAQ110" s="44"/>
      <c r="AAR110" s="44"/>
      <c r="AAS110" s="44"/>
      <c r="AAT110" s="44"/>
      <c r="AAU110" s="44"/>
      <c r="AAV110" s="44"/>
      <c r="AAW110" s="44"/>
      <c r="AAX110" s="44"/>
      <c r="AAY110" s="44"/>
      <c r="AAZ110" s="44"/>
      <c r="ABA110" s="44"/>
      <c r="ABB110" s="44"/>
    </row>
    <row r="111" spans="1:730" x14ac:dyDescent="0.2">
      <c r="A111" s="189" t="s">
        <v>72</v>
      </c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191"/>
    </row>
    <row r="112" spans="1:730" x14ac:dyDescent="0.2">
      <c r="A112" s="189" t="s">
        <v>73</v>
      </c>
      <c r="B112" s="190"/>
      <c r="C112" s="19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191"/>
      <c r="S112" s="1"/>
      <c r="T112" s="1"/>
      <c r="U112" s="1"/>
      <c r="V112" s="1"/>
      <c r="W112" s="1"/>
      <c r="X112" s="1"/>
      <c r="Y112" s="1"/>
      <c r="Z112" s="1"/>
      <c r="AA112" s="1"/>
    </row>
    <row r="113" spans="1:730" ht="53.25" customHeight="1" x14ac:dyDescent="0.2">
      <c r="A113" s="177" t="s">
        <v>122</v>
      </c>
      <c r="B113" s="177" t="s">
        <v>22</v>
      </c>
      <c r="C113" s="7">
        <v>50</v>
      </c>
      <c r="D113" s="7"/>
      <c r="E113" s="7">
        <v>50</v>
      </c>
      <c r="F113" s="7"/>
      <c r="G113" s="8">
        <v>49.9</v>
      </c>
      <c r="H113" s="7"/>
      <c r="I113" s="27"/>
      <c r="J113" s="27"/>
      <c r="K113" s="39"/>
      <c r="L113" s="35"/>
      <c r="M113" s="35"/>
      <c r="N113" s="35"/>
      <c r="S113" s="1"/>
      <c r="T113" s="1"/>
      <c r="U113" s="1"/>
      <c r="V113" s="1"/>
      <c r="W113" s="1"/>
      <c r="X113" s="1"/>
      <c r="Y113" s="1"/>
      <c r="Z113" s="1"/>
      <c r="AA113" s="1"/>
    </row>
    <row r="114" spans="1:730" x14ac:dyDescent="0.2">
      <c r="A114" s="46" t="s">
        <v>167</v>
      </c>
      <c r="B114" s="47"/>
      <c r="C114" s="58">
        <f t="shared" ref="C114:H114" si="7">C113</f>
        <v>50</v>
      </c>
      <c r="D114" s="58">
        <f t="shared" si="7"/>
        <v>0</v>
      </c>
      <c r="E114" s="58">
        <f t="shared" si="7"/>
        <v>50</v>
      </c>
      <c r="F114" s="58">
        <f t="shared" si="7"/>
        <v>0</v>
      </c>
      <c r="G114" s="58">
        <f t="shared" si="7"/>
        <v>49.9</v>
      </c>
      <c r="H114" s="58">
        <f t="shared" si="7"/>
        <v>0</v>
      </c>
      <c r="I114" s="54"/>
      <c r="J114" s="54"/>
      <c r="K114" s="61"/>
      <c r="L114" s="43"/>
      <c r="M114" s="43"/>
      <c r="N114" s="43"/>
      <c r="S114" s="1"/>
      <c r="T114" s="1"/>
      <c r="U114" s="1"/>
      <c r="V114" s="1"/>
      <c r="W114" s="1"/>
      <c r="X114" s="1"/>
      <c r="Y114" s="1"/>
      <c r="Z114" s="1"/>
      <c r="AA114" s="1"/>
    </row>
    <row r="115" spans="1:730" x14ac:dyDescent="0.2">
      <c r="A115" s="46" t="s">
        <v>57</v>
      </c>
      <c r="B115" s="47"/>
      <c r="C115" s="58"/>
      <c r="D115" s="58"/>
      <c r="E115" s="58"/>
      <c r="F115" s="58"/>
      <c r="G115" s="58"/>
      <c r="H115" s="58"/>
      <c r="I115" s="54"/>
      <c r="J115" s="54"/>
      <c r="K115" s="61"/>
      <c r="L115" s="43"/>
      <c r="M115" s="43"/>
      <c r="N115" s="43"/>
      <c r="S115" s="1"/>
      <c r="T115" s="1"/>
      <c r="U115" s="1"/>
      <c r="V115" s="1"/>
      <c r="W115" s="1"/>
      <c r="X115" s="1"/>
      <c r="Y115" s="1"/>
      <c r="Z115" s="1"/>
      <c r="AA115" s="1"/>
    </row>
    <row r="116" spans="1:730" x14ac:dyDescent="0.2">
      <c r="A116" s="23" t="s">
        <v>23</v>
      </c>
      <c r="B116" s="34"/>
      <c r="C116" s="45">
        <f t="shared" ref="C116:H116" si="8">C114+C115</f>
        <v>50</v>
      </c>
      <c r="D116" s="45">
        <f t="shared" si="8"/>
        <v>0</v>
      </c>
      <c r="E116" s="45">
        <f t="shared" si="8"/>
        <v>50</v>
      </c>
      <c r="F116" s="45">
        <f t="shared" si="8"/>
        <v>0</v>
      </c>
      <c r="G116" s="33">
        <f t="shared" si="8"/>
        <v>49.9</v>
      </c>
      <c r="H116" s="45">
        <f t="shared" si="8"/>
        <v>0</v>
      </c>
      <c r="I116" s="52"/>
      <c r="J116" s="52"/>
      <c r="K116" s="52"/>
      <c r="L116" s="52"/>
      <c r="M116" s="52"/>
      <c r="N116" s="52"/>
      <c r="S116" s="1"/>
      <c r="T116" s="1"/>
      <c r="U116" s="1"/>
      <c r="V116" s="1"/>
      <c r="W116" s="1"/>
      <c r="X116" s="1"/>
      <c r="Y116" s="1"/>
      <c r="Z116" s="1"/>
      <c r="AA116" s="1"/>
    </row>
    <row r="117" spans="1:730" x14ac:dyDescent="0.2">
      <c r="A117" s="6"/>
      <c r="B117" s="6"/>
      <c r="C117" s="6"/>
      <c r="D117" s="6"/>
      <c r="E117" s="6"/>
      <c r="F117" s="6"/>
      <c r="G117" s="30"/>
      <c r="H117" s="6"/>
      <c r="I117" s="6"/>
      <c r="J117" s="6"/>
      <c r="K117" s="6"/>
      <c r="L117" s="6"/>
      <c r="M117" s="6"/>
      <c r="N117" s="6"/>
      <c r="S117" s="1"/>
      <c r="T117" s="1"/>
      <c r="U117" s="1"/>
      <c r="V117" s="1"/>
      <c r="W117" s="1"/>
      <c r="X117" s="1"/>
      <c r="Y117" s="1"/>
      <c r="Z117" s="1"/>
      <c r="AA117" s="1"/>
    </row>
    <row r="118" spans="1:730" ht="32.25" customHeight="1" x14ac:dyDescent="0.2">
      <c r="A118" s="194" t="s">
        <v>139</v>
      </c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</row>
    <row r="119" spans="1:730" ht="54" customHeight="1" x14ac:dyDescent="0.2">
      <c r="A119" s="187" t="s">
        <v>36</v>
      </c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</row>
    <row r="120" spans="1:730" ht="80.25" customHeight="1" x14ac:dyDescent="0.2">
      <c r="A120" s="187" t="s">
        <v>37</v>
      </c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</row>
    <row r="121" spans="1:730" x14ac:dyDescent="0.2">
      <c r="A121" s="187" t="s">
        <v>33</v>
      </c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</row>
    <row r="122" spans="1:730" ht="93" customHeight="1" x14ac:dyDescent="0.2">
      <c r="A122" s="177" t="s">
        <v>181</v>
      </c>
      <c r="B122" s="177" t="s">
        <v>182</v>
      </c>
      <c r="C122" s="10">
        <v>68</v>
      </c>
      <c r="D122" s="10"/>
      <c r="E122" s="10">
        <v>70.5</v>
      </c>
      <c r="F122" s="10"/>
      <c r="G122" s="19">
        <v>70.5</v>
      </c>
      <c r="H122" s="10"/>
      <c r="I122" s="20"/>
      <c r="J122" s="20"/>
      <c r="K122" s="20"/>
      <c r="L122" s="20"/>
      <c r="M122" s="20"/>
      <c r="N122" s="20"/>
    </row>
    <row r="123" spans="1:730" x14ac:dyDescent="0.2">
      <c r="A123" s="177"/>
      <c r="B123" s="177"/>
      <c r="C123" s="10">
        <v>20</v>
      </c>
      <c r="D123" s="10"/>
      <c r="E123" s="10">
        <v>20</v>
      </c>
      <c r="F123" s="10"/>
      <c r="G123" s="19"/>
      <c r="H123" s="10"/>
      <c r="I123" s="20"/>
      <c r="J123" s="20"/>
      <c r="K123" s="20"/>
      <c r="L123" s="20"/>
      <c r="M123" s="20"/>
      <c r="N123" s="20"/>
    </row>
    <row r="124" spans="1:730" x14ac:dyDescent="0.2">
      <c r="A124" s="154" t="s">
        <v>167</v>
      </c>
      <c r="B124" s="177"/>
      <c r="C124" s="10">
        <f>C122+C123</f>
        <v>88</v>
      </c>
      <c r="D124" s="10">
        <f>D122+D123</f>
        <v>0</v>
      </c>
      <c r="E124" s="10">
        <f>E122+E123</f>
        <v>90.5</v>
      </c>
      <c r="F124" s="10">
        <f>F122+F123</f>
        <v>0</v>
      </c>
      <c r="G124" s="10">
        <f>G122+G123</f>
        <v>70.5</v>
      </c>
      <c r="H124" s="10">
        <f>H122</f>
        <v>0</v>
      </c>
      <c r="I124" s="20"/>
      <c r="J124" s="20"/>
      <c r="K124" s="20"/>
      <c r="L124" s="20"/>
      <c r="M124" s="20"/>
      <c r="N124" s="20"/>
    </row>
    <row r="125" spans="1:730" x14ac:dyDescent="0.2">
      <c r="A125" s="32" t="s">
        <v>20</v>
      </c>
      <c r="B125" s="23"/>
      <c r="C125" s="60">
        <f t="shared" ref="C125:H125" si="9">C124</f>
        <v>88</v>
      </c>
      <c r="D125" s="60">
        <f t="shared" si="9"/>
        <v>0</v>
      </c>
      <c r="E125" s="60">
        <f t="shared" si="9"/>
        <v>90.5</v>
      </c>
      <c r="F125" s="60">
        <f t="shared" si="9"/>
        <v>0</v>
      </c>
      <c r="G125" s="60">
        <f t="shared" si="9"/>
        <v>70.5</v>
      </c>
      <c r="H125" s="60">
        <f t="shared" si="9"/>
        <v>0</v>
      </c>
      <c r="I125" s="74"/>
      <c r="J125" s="74"/>
      <c r="K125" s="74"/>
      <c r="L125" s="74"/>
      <c r="M125" s="74"/>
      <c r="N125" s="74"/>
      <c r="S125" s="1"/>
      <c r="T125" s="1"/>
      <c r="U125" s="1"/>
      <c r="V125" s="1"/>
      <c r="W125" s="1"/>
      <c r="X125" s="1"/>
      <c r="Y125" s="1"/>
      <c r="Z125" s="1"/>
      <c r="AA125" s="1"/>
    </row>
    <row r="126" spans="1:730" ht="15.75" x14ac:dyDescent="0.2">
      <c r="A126" s="203" t="s">
        <v>140</v>
      </c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5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44"/>
      <c r="JF126" s="44"/>
      <c r="JG126" s="44"/>
      <c r="JH126" s="44"/>
      <c r="JI126" s="44"/>
      <c r="JJ126" s="44"/>
      <c r="JK126" s="44"/>
      <c r="JL126" s="44"/>
      <c r="JM126" s="44"/>
      <c r="JN126" s="44"/>
      <c r="JO126" s="44"/>
      <c r="JP126" s="44"/>
      <c r="JQ126" s="44"/>
      <c r="JR126" s="44"/>
      <c r="JS126" s="44"/>
      <c r="JT126" s="44"/>
      <c r="JU126" s="44"/>
      <c r="JV126" s="44"/>
      <c r="JW126" s="44"/>
      <c r="JX126" s="44"/>
      <c r="JY126" s="44"/>
      <c r="JZ126" s="44"/>
      <c r="KA126" s="44"/>
      <c r="KB126" s="44"/>
      <c r="KC126" s="44"/>
      <c r="KD126" s="44"/>
      <c r="KE126" s="44"/>
      <c r="KF126" s="44"/>
      <c r="KG126" s="44"/>
      <c r="KH126" s="44"/>
      <c r="KI126" s="44"/>
      <c r="KJ126" s="44"/>
      <c r="KK126" s="44"/>
      <c r="KL126" s="44"/>
      <c r="KM126" s="44"/>
      <c r="KN126" s="44"/>
      <c r="KO126" s="44"/>
      <c r="KP126" s="44"/>
      <c r="KQ126" s="44"/>
      <c r="KR126" s="44"/>
      <c r="KS126" s="44"/>
      <c r="KT126" s="44"/>
      <c r="KU126" s="44"/>
      <c r="KV126" s="44"/>
      <c r="KW126" s="44"/>
      <c r="KX126" s="44"/>
      <c r="KY126" s="44"/>
      <c r="KZ126" s="44"/>
      <c r="LA126" s="44"/>
      <c r="LB126" s="44"/>
      <c r="LC126" s="44"/>
      <c r="LD126" s="44"/>
      <c r="LE126" s="44"/>
      <c r="LF126" s="44"/>
      <c r="LG126" s="44"/>
      <c r="LH126" s="44"/>
      <c r="LI126" s="44"/>
      <c r="LJ126" s="44"/>
      <c r="LK126" s="44"/>
      <c r="LL126" s="44"/>
      <c r="LM126" s="44"/>
      <c r="LN126" s="44"/>
      <c r="LO126" s="44"/>
      <c r="LP126" s="44"/>
      <c r="LQ126" s="44"/>
      <c r="LR126" s="44"/>
      <c r="LS126" s="44"/>
      <c r="LT126" s="44"/>
      <c r="LU126" s="44"/>
      <c r="LV126" s="44"/>
      <c r="LW126" s="44"/>
      <c r="LX126" s="44"/>
      <c r="LY126" s="44"/>
      <c r="LZ126" s="44"/>
      <c r="MA126" s="44"/>
      <c r="MB126" s="44"/>
      <c r="MC126" s="44"/>
      <c r="MD126" s="44"/>
      <c r="ME126" s="44"/>
      <c r="MF126" s="44"/>
      <c r="MG126" s="44"/>
      <c r="MH126" s="44"/>
      <c r="MI126" s="44"/>
      <c r="MJ126" s="44"/>
      <c r="MK126" s="44"/>
      <c r="ML126" s="44"/>
      <c r="MM126" s="44"/>
      <c r="MN126" s="44"/>
      <c r="MO126" s="44"/>
      <c r="MP126" s="44"/>
      <c r="MQ126" s="44"/>
      <c r="MR126" s="44"/>
      <c r="MS126" s="44"/>
      <c r="MT126" s="44"/>
      <c r="MU126" s="44"/>
      <c r="MV126" s="44"/>
      <c r="MW126" s="44"/>
      <c r="MX126" s="44"/>
      <c r="MY126" s="44"/>
      <c r="MZ126" s="44"/>
      <c r="NA126" s="44"/>
      <c r="NB126" s="44"/>
      <c r="NC126" s="44"/>
      <c r="ND126" s="44"/>
      <c r="NE126" s="44"/>
      <c r="NF126" s="44"/>
      <c r="NG126" s="44"/>
      <c r="NH126" s="44"/>
      <c r="NI126" s="44"/>
      <c r="NJ126" s="44"/>
      <c r="NK126" s="44"/>
      <c r="NL126" s="44"/>
      <c r="NM126" s="44"/>
      <c r="NN126" s="44"/>
      <c r="NO126" s="44"/>
      <c r="NP126" s="44"/>
      <c r="NQ126" s="44"/>
      <c r="NR126" s="44"/>
      <c r="NS126" s="44"/>
      <c r="NT126" s="44"/>
      <c r="NU126" s="44"/>
      <c r="NV126" s="44"/>
      <c r="NW126" s="44"/>
      <c r="NX126" s="44"/>
      <c r="NY126" s="44"/>
      <c r="NZ126" s="44"/>
      <c r="OA126" s="44"/>
      <c r="OB126" s="44"/>
      <c r="OC126" s="44"/>
      <c r="OD126" s="44"/>
      <c r="OE126" s="44"/>
      <c r="OF126" s="44"/>
      <c r="OG126" s="44"/>
      <c r="OH126" s="44"/>
      <c r="OI126" s="44"/>
      <c r="OJ126" s="44"/>
      <c r="OK126" s="44"/>
      <c r="OL126" s="44"/>
      <c r="OM126" s="44"/>
      <c r="ON126" s="44"/>
      <c r="OO126" s="44"/>
      <c r="OP126" s="44"/>
      <c r="OQ126" s="44"/>
      <c r="OR126" s="44"/>
      <c r="OS126" s="44"/>
      <c r="OT126" s="44"/>
      <c r="OU126" s="44"/>
      <c r="OV126" s="44"/>
      <c r="OW126" s="44"/>
      <c r="OX126" s="44"/>
      <c r="OY126" s="44"/>
      <c r="OZ126" s="44"/>
      <c r="PA126" s="44"/>
      <c r="PB126" s="44"/>
      <c r="PC126" s="44"/>
      <c r="PD126" s="44"/>
      <c r="PE126" s="44"/>
      <c r="PF126" s="44"/>
      <c r="PG126" s="44"/>
      <c r="PH126" s="44"/>
      <c r="PI126" s="44"/>
      <c r="PJ126" s="44"/>
      <c r="PK126" s="44"/>
      <c r="PL126" s="44"/>
      <c r="PM126" s="44"/>
      <c r="PN126" s="44"/>
      <c r="PO126" s="44"/>
      <c r="PP126" s="44"/>
      <c r="PQ126" s="44"/>
      <c r="PR126" s="44"/>
      <c r="PS126" s="44"/>
      <c r="PT126" s="44"/>
      <c r="PU126" s="44"/>
      <c r="PV126" s="44"/>
      <c r="PW126" s="44"/>
      <c r="PX126" s="44"/>
      <c r="PY126" s="44"/>
      <c r="PZ126" s="44"/>
      <c r="QA126" s="44"/>
      <c r="QB126" s="44"/>
      <c r="QC126" s="44"/>
      <c r="QD126" s="44"/>
      <c r="QE126" s="44"/>
      <c r="QF126" s="44"/>
      <c r="QG126" s="44"/>
      <c r="QH126" s="44"/>
      <c r="QI126" s="44"/>
      <c r="QJ126" s="44"/>
      <c r="QK126" s="44"/>
      <c r="QL126" s="44"/>
      <c r="QM126" s="44"/>
      <c r="QN126" s="44"/>
      <c r="QO126" s="44"/>
      <c r="QP126" s="44"/>
      <c r="QQ126" s="44"/>
      <c r="QR126" s="44"/>
      <c r="QS126" s="44"/>
      <c r="QT126" s="44"/>
      <c r="QU126" s="44"/>
      <c r="QV126" s="44"/>
      <c r="QW126" s="44"/>
      <c r="QX126" s="44"/>
      <c r="QY126" s="44"/>
      <c r="QZ126" s="44"/>
      <c r="RA126" s="44"/>
      <c r="RB126" s="44"/>
      <c r="RC126" s="44"/>
      <c r="RD126" s="44"/>
      <c r="RE126" s="44"/>
      <c r="RF126" s="44"/>
      <c r="RG126" s="44"/>
      <c r="RH126" s="44"/>
      <c r="RI126" s="44"/>
      <c r="RJ126" s="44"/>
      <c r="RK126" s="44"/>
      <c r="RL126" s="44"/>
      <c r="RM126" s="44"/>
      <c r="RN126" s="44"/>
      <c r="RO126" s="44"/>
      <c r="RP126" s="44"/>
      <c r="RQ126" s="44"/>
      <c r="RR126" s="44"/>
      <c r="RS126" s="44"/>
      <c r="RT126" s="44"/>
      <c r="RU126" s="44"/>
      <c r="RV126" s="44"/>
      <c r="RW126" s="44"/>
      <c r="RX126" s="44"/>
      <c r="RY126" s="44"/>
      <c r="RZ126" s="44"/>
      <c r="SA126" s="44"/>
      <c r="SB126" s="44"/>
      <c r="SC126" s="44"/>
      <c r="SD126" s="44"/>
      <c r="SE126" s="44"/>
      <c r="SF126" s="44"/>
      <c r="SG126" s="44"/>
      <c r="SH126" s="44"/>
      <c r="SI126" s="44"/>
      <c r="SJ126" s="44"/>
      <c r="SK126" s="44"/>
      <c r="SL126" s="44"/>
      <c r="SM126" s="44"/>
      <c r="SN126" s="44"/>
      <c r="SO126" s="44"/>
      <c r="SP126" s="44"/>
      <c r="SQ126" s="44"/>
      <c r="SR126" s="44"/>
      <c r="SS126" s="44"/>
      <c r="ST126" s="44"/>
      <c r="SU126" s="44"/>
      <c r="SV126" s="44"/>
      <c r="SW126" s="44"/>
      <c r="SX126" s="44"/>
      <c r="SY126" s="44"/>
      <c r="SZ126" s="44"/>
      <c r="TA126" s="44"/>
      <c r="TB126" s="44"/>
      <c r="TC126" s="44"/>
      <c r="TD126" s="44"/>
      <c r="TE126" s="44"/>
      <c r="TF126" s="44"/>
      <c r="TG126" s="44"/>
      <c r="TH126" s="44"/>
      <c r="TI126" s="44"/>
      <c r="TJ126" s="44"/>
      <c r="TK126" s="44"/>
      <c r="TL126" s="44"/>
      <c r="TM126" s="44"/>
      <c r="TN126" s="44"/>
      <c r="TO126" s="44"/>
      <c r="TP126" s="44"/>
      <c r="TQ126" s="44"/>
      <c r="TR126" s="44"/>
      <c r="TS126" s="44"/>
      <c r="TT126" s="44"/>
      <c r="TU126" s="44"/>
      <c r="TV126" s="44"/>
      <c r="TW126" s="44"/>
      <c r="TX126" s="44"/>
      <c r="TY126" s="44"/>
      <c r="TZ126" s="44"/>
      <c r="UA126" s="44"/>
      <c r="UB126" s="44"/>
      <c r="UC126" s="44"/>
      <c r="UD126" s="44"/>
      <c r="UE126" s="44"/>
      <c r="UF126" s="44"/>
      <c r="UG126" s="44"/>
      <c r="UH126" s="44"/>
      <c r="UI126" s="44"/>
      <c r="UJ126" s="44"/>
      <c r="UK126" s="44"/>
      <c r="UL126" s="44"/>
      <c r="UM126" s="44"/>
      <c r="UN126" s="44"/>
      <c r="UO126" s="44"/>
      <c r="UP126" s="44"/>
      <c r="UQ126" s="44"/>
      <c r="UR126" s="44"/>
      <c r="US126" s="44"/>
      <c r="UT126" s="44"/>
      <c r="UU126" s="44"/>
      <c r="UV126" s="44"/>
      <c r="UW126" s="44"/>
      <c r="UX126" s="44"/>
      <c r="UY126" s="44"/>
      <c r="UZ126" s="44"/>
      <c r="VA126" s="44"/>
      <c r="VB126" s="44"/>
      <c r="VC126" s="44"/>
      <c r="VD126" s="44"/>
      <c r="VE126" s="44"/>
      <c r="VF126" s="44"/>
      <c r="VG126" s="44"/>
      <c r="VH126" s="44"/>
      <c r="VI126" s="44"/>
      <c r="VJ126" s="44"/>
      <c r="VK126" s="44"/>
      <c r="VL126" s="44"/>
      <c r="VM126" s="44"/>
      <c r="VN126" s="44"/>
      <c r="VO126" s="44"/>
      <c r="VP126" s="44"/>
      <c r="VQ126" s="44"/>
      <c r="VR126" s="44"/>
      <c r="VS126" s="44"/>
      <c r="VT126" s="44"/>
      <c r="VU126" s="44"/>
      <c r="VV126" s="44"/>
      <c r="VW126" s="44"/>
      <c r="VX126" s="44"/>
      <c r="VY126" s="44"/>
      <c r="VZ126" s="44"/>
      <c r="WA126" s="44"/>
      <c r="WB126" s="44"/>
      <c r="WC126" s="44"/>
      <c r="WD126" s="44"/>
      <c r="WE126" s="44"/>
      <c r="WF126" s="44"/>
      <c r="WG126" s="44"/>
      <c r="WH126" s="44"/>
      <c r="WI126" s="44"/>
      <c r="WJ126" s="44"/>
      <c r="WK126" s="44"/>
      <c r="WL126" s="44"/>
      <c r="WM126" s="44"/>
      <c r="WN126" s="44"/>
      <c r="WO126" s="44"/>
      <c r="WP126" s="44"/>
      <c r="WQ126" s="44"/>
      <c r="WR126" s="44"/>
      <c r="WS126" s="44"/>
      <c r="WT126" s="44"/>
      <c r="WU126" s="44"/>
      <c r="WV126" s="44"/>
      <c r="WW126" s="44"/>
      <c r="WX126" s="44"/>
      <c r="WY126" s="44"/>
      <c r="WZ126" s="44"/>
      <c r="XA126" s="44"/>
      <c r="XB126" s="44"/>
      <c r="XC126" s="44"/>
      <c r="XD126" s="44"/>
      <c r="XE126" s="44"/>
      <c r="XF126" s="44"/>
      <c r="XG126" s="44"/>
      <c r="XH126" s="44"/>
      <c r="XI126" s="44"/>
      <c r="XJ126" s="44"/>
      <c r="XK126" s="44"/>
      <c r="XL126" s="44"/>
      <c r="XM126" s="44"/>
      <c r="XN126" s="44"/>
      <c r="XO126" s="44"/>
      <c r="XP126" s="44"/>
      <c r="XQ126" s="44"/>
      <c r="XR126" s="44"/>
      <c r="XS126" s="44"/>
      <c r="XT126" s="44"/>
      <c r="XU126" s="44"/>
      <c r="XV126" s="44"/>
      <c r="XW126" s="44"/>
      <c r="XX126" s="44"/>
      <c r="XY126" s="44"/>
      <c r="XZ126" s="44"/>
      <c r="YA126" s="44"/>
      <c r="YB126" s="44"/>
      <c r="YC126" s="44"/>
      <c r="YD126" s="44"/>
      <c r="YE126" s="44"/>
      <c r="YF126" s="44"/>
      <c r="YG126" s="44"/>
      <c r="YH126" s="44"/>
      <c r="YI126" s="44"/>
      <c r="YJ126" s="44"/>
      <c r="YK126" s="44"/>
      <c r="YL126" s="44"/>
      <c r="YM126" s="44"/>
      <c r="YN126" s="44"/>
      <c r="YO126" s="44"/>
      <c r="YP126" s="44"/>
      <c r="YQ126" s="44"/>
      <c r="YR126" s="44"/>
      <c r="YS126" s="44"/>
      <c r="YT126" s="44"/>
      <c r="YU126" s="44"/>
      <c r="YV126" s="44"/>
      <c r="YW126" s="44"/>
      <c r="YX126" s="44"/>
      <c r="YY126" s="44"/>
      <c r="YZ126" s="44"/>
      <c r="ZA126" s="44"/>
      <c r="ZB126" s="44"/>
      <c r="ZC126" s="44"/>
      <c r="ZD126" s="44"/>
      <c r="ZE126" s="44"/>
      <c r="ZF126" s="44"/>
      <c r="ZG126" s="44"/>
      <c r="ZH126" s="44"/>
      <c r="ZI126" s="44"/>
      <c r="ZJ126" s="44"/>
      <c r="ZK126" s="44"/>
      <c r="ZL126" s="44"/>
      <c r="ZM126" s="44"/>
      <c r="ZN126" s="44"/>
      <c r="ZO126" s="44"/>
      <c r="ZP126" s="44"/>
      <c r="ZQ126" s="44"/>
      <c r="ZR126" s="44"/>
      <c r="ZS126" s="44"/>
      <c r="ZT126" s="44"/>
      <c r="ZU126" s="44"/>
      <c r="ZV126" s="44"/>
      <c r="ZW126" s="44"/>
      <c r="ZX126" s="44"/>
      <c r="ZY126" s="44"/>
      <c r="ZZ126" s="44"/>
      <c r="AAA126" s="44"/>
      <c r="AAB126" s="44"/>
      <c r="AAC126" s="44"/>
      <c r="AAD126" s="44"/>
      <c r="AAE126" s="44"/>
      <c r="AAF126" s="44"/>
      <c r="AAG126" s="44"/>
      <c r="AAH126" s="44"/>
      <c r="AAI126" s="44"/>
      <c r="AAJ126" s="44"/>
      <c r="AAK126" s="44"/>
      <c r="AAL126" s="44"/>
      <c r="AAM126" s="44"/>
      <c r="AAN126" s="44"/>
      <c r="AAO126" s="44"/>
      <c r="AAP126" s="44"/>
      <c r="AAQ126" s="44"/>
      <c r="AAR126" s="44"/>
      <c r="AAS126" s="44"/>
      <c r="AAT126" s="44"/>
      <c r="AAU126" s="44"/>
      <c r="AAV126" s="44"/>
      <c r="AAW126" s="44"/>
      <c r="AAX126" s="44"/>
      <c r="AAY126" s="44"/>
      <c r="AAZ126" s="44"/>
      <c r="ABA126" s="44"/>
      <c r="ABB126" s="44"/>
    </row>
    <row r="127" spans="1:730" x14ac:dyDescent="0.2">
      <c r="A127" s="187" t="s">
        <v>31</v>
      </c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S127" s="1"/>
      <c r="T127" s="1"/>
      <c r="U127" s="1"/>
      <c r="V127" s="1"/>
      <c r="W127" s="1"/>
      <c r="X127" s="1"/>
      <c r="Y127" s="1"/>
      <c r="Z127" s="1"/>
      <c r="AA127" s="1"/>
    </row>
    <row r="128" spans="1:730" ht="31.5" customHeight="1" x14ac:dyDescent="0.2">
      <c r="A128" s="187" t="s">
        <v>32</v>
      </c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56.25" customHeight="1" x14ac:dyDescent="0.2">
      <c r="A129" s="177" t="s">
        <v>118</v>
      </c>
      <c r="B129" s="179" t="s">
        <v>120</v>
      </c>
      <c r="C129" s="19"/>
      <c r="D129" s="19"/>
      <c r="E129" s="19">
        <v>67.66</v>
      </c>
      <c r="F129" s="19"/>
      <c r="G129" s="19">
        <v>67.66</v>
      </c>
      <c r="H129" s="19"/>
      <c r="I129" s="19"/>
      <c r="J129" s="19"/>
      <c r="K129" s="19"/>
      <c r="L129" s="72"/>
      <c r="M129" s="72"/>
      <c r="N129" s="72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.75" customHeight="1" x14ac:dyDescent="0.2">
      <c r="A130" s="177" t="s">
        <v>119</v>
      </c>
      <c r="B130" s="179" t="s">
        <v>121</v>
      </c>
      <c r="C130" s="19">
        <v>40</v>
      </c>
      <c r="D130" s="19"/>
      <c r="E130" s="19">
        <v>40</v>
      </c>
      <c r="F130" s="19"/>
      <c r="G130" s="19">
        <v>40</v>
      </c>
      <c r="H130" s="19"/>
      <c r="I130" s="19"/>
      <c r="J130" s="19"/>
      <c r="K130" s="19"/>
      <c r="L130" s="19"/>
      <c r="M130" s="19"/>
      <c r="N130" s="19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">
      <c r="A131" s="68" t="s">
        <v>56</v>
      </c>
      <c r="B131" s="179"/>
      <c r="C131" s="19">
        <f t="shared" ref="C131:H131" si="10">C129+C130</f>
        <v>40</v>
      </c>
      <c r="D131" s="19">
        <f t="shared" si="10"/>
        <v>0</v>
      </c>
      <c r="E131" s="19">
        <f t="shared" si="10"/>
        <v>107.66</v>
      </c>
      <c r="F131" s="19">
        <f t="shared" si="10"/>
        <v>0</v>
      </c>
      <c r="G131" s="19">
        <f t="shared" si="10"/>
        <v>107.66</v>
      </c>
      <c r="H131" s="19">
        <f t="shared" si="10"/>
        <v>0</v>
      </c>
      <c r="I131" s="19"/>
      <c r="J131" s="19"/>
      <c r="K131" s="19"/>
      <c r="L131" s="19"/>
      <c r="M131" s="19"/>
      <c r="N131" s="19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">
      <c r="A132" s="26" t="s">
        <v>69</v>
      </c>
      <c r="B132" s="6"/>
      <c r="C132" s="80">
        <f>C129</f>
        <v>0</v>
      </c>
      <c r="D132" s="80">
        <f>D129</f>
        <v>0</v>
      </c>
      <c r="E132" s="80">
        <f>E129+E130</f>
        <v>107.66</v>
      </c>
      <c r="F132" s="80">
        <f>F129+F130</f>
        <v>0</v>
      </c>
      <c r="G132" s="80">
        <f>G129+G130</f>
        <v>107.66</v>
      </c>
      <c r="H132" s="80">
        <f>H129+H130</f>
        <v>0</v>
      </c>
      <c r="I132" s="30"/>
      <c r="J132" s="30"/>
      <c r="K132" s="30"/>
      <c r="L132" s="30"/>
      <c r="M132" s="30"/>
      <c r="N132" s="30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">
      <c r="A133" s="26"/>
      <c r="B133" s="6"/>
      <c r="C133" s="80"/>
      <c r="D133" s="80"/>
      <c r="E133" s="80"/>
      <c r="F133" s="80"/>
      <c r="G133" s="80"/>
      <c r="H133" s="80"/>
      <c r="I133" s="30"/>
      <c r="J133" s="30"/>
      <c r="K133" s="30"/>
      <c r="L133" s="30"/>
      <c r="M133" s="30"/>
      <c r="N133" s="30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35.25" customHeight="1" x14ac:dyDescent="0.2">
      <c r="A134" s="194" t="s">
        <v>141</v>
      </c>
      <c r="B134" s="194"/>
      <c r="C134" s="19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9.25" customHeight="1" x14ac:dyDescent="0.2">
      <c r="A135" s="187" t="s">
        <v>43</v>
      </c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1.25" customHeight="1" x14ac:dyDescent="0.2">
      <c r="A136" s="187" t="s">
        <v>44</v>
      </c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x14ac:dyDescent="0.2">
      <c r="A137" s="206" t="s">
        <v>45</v>
      </c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02" customHeight="1" x14ac:dyDescent="0.2">
      <c r="A138" s="38" t="s">
        <v>46</v>
      </c>
      <c r="B138" s="177" t="s">
        <v>17</v>
      </c>
      <c r="C138" s="10">
        <v>50</v>
      </c>
      <c r="D138" s="10">
        <f>D139+D140+D141</f>
        <v>0</v>
      </c>
      <c r="E138" s="10">
        <f>E139+E140+E141</f>
        <v>300</v>
      </c>
      <c r="F138" s="10">
        <f>F139+F140+F141</f>
        <v>0</v>
      </c>
      <c r="G138" s="10">
        <v>50</v>
      </c>
      <c r="H138" s="7"/>
      <c r="I138" s="6"/>
      <c r="J138" s="6"/>
      <c r="K138" s="6"/>
      <c r="L138" s="6"/>
      <c r="M138" s="6"/>
      <c r="N138" s="6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">
      <c r="A139" s="38" t="s">
        <v>92</v>
      </c>
      <c r="B139" s="177"/>
      <c r="C139" s="10">
        <f>C138</f>
        <v>50</v>
      </c>
      <c r="D139" s="7"/>
      <c r="E139" s="10">
        <v>50</v>
      </c>
      <c r="F139" s="7"/>
      <c r="G139" s="19">
        <f>G138</f>
        <v>50</v>
      </c>
      <c r="H139" s="7"/>
      <c r="I139" s="6"/>
      <c r="J139" s="6"/>
      <c r="K139" s="6"/>
      <c r="L139" s="6"/>
      <c r="M139" s="6"/>
      <c r="N139" s="6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">
      <c r="A140" s="38" t="s">
        <v>98</v>
      </c>
      <c r="B140" s="177"/>
      <c r="C140" s="10"/>
      <c r="D140" s="7"/>
      <c r="E140" s="10">
        <v>32.802999999999997</v>
      </c>
      <c r="F140" s="7"/>
      <c r="G140" s="19">
        <v>32.802999999999997</v>
      </c>
      <c r="H140" s="7"/>
      <c r="I140" s="6"/>
      <c r="J140" s="6"/>
      <c r="K140" s="6"/>
      <c r="L140" s="6"/>
      <c r="M140" s="6"/>
      <c r="N140" s="6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">
      <c r="A141" s="38" t="s">
        <v>125</v>
      </c>
      <c r="B141" s="177"/>
      <c r="C141" s="10"/>
      <c r="D141" s="7"/>
      <c r="E141" s="10">
        <v>217.197</v>
      </c>
      <c r="F141" s="7"/>
      <c r="G141" s="19">
        <v>217.197</v>
      </c>
      <c r="H141" s="7"/>
      <c r="I141" s="6"/>
      <c r="J141" s="6"/>
      <c r="K141" s="6"/>
      <c r="L141" s="6"/>
      <c r="M141" s="6"/>
      <c r="N141" s="6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">
      <c r="A142" s="96" t="s">
        <v>19</v>
      </c>
      <c r="B142" s="96"/>
      <c r="C142" s="97">
        <f t="shared" ref="C142:H142" si="11">C139+C140+C141</f>
        <v>50</v>
      </c>
      <c r="D142" s="97">
        <f t="shared" si="11"/>
        <v>0</v>
      </c>
      <c r="E142" s="97">
        <f t="shared" si="11"/>
        <v>300</v>
      </c>
      <c r="F142" s="97">
        <f t="shared" si="11"/>
        <v>0</v>
      </c>
      <c r="G142" s="97">
        <f t="shared" si="11"/>
        <v>300</v>
      </c>
      <c r="H142" s="97">
        <f t="shared" si="11"/>
        <v>0</v>
      </c>
      <c r="I142" s="26"/>
      <c r="J142" s="6"/>
      <c r="K142" s="6"/>
      <c r="L142" s="6"/>
      <c r="M142" s="6"/>
      <c r="N142" s="6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x14ac:dyDescent="0.2">
      <c r="A143" s="206" t="s">
        <v>47</v>
      </c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79.5" customHeight="1" x14ac:dyDescent="0.2">
      <c r="A144" s="38" t="s">
        <v>48</v>
      </c>
      <c r="B144" s="177" t="s">
        <v>17</v>
      </c>
      <c r="C144" s="10">
        <v>50</v>
      </c>
      <c r="D144" s="7"/>
      <c r="E144" s="10">
        <v>50</v>
      </c>
      <c r="F144" s="7"/>
      <c r="G144" s="8">
        <v>50</v>
      </c>
      <c r="H144" s="7"/>
      <c r="I144" s="7"/>
      <c r="J144" s="36"/>
      <c r="K144" s="36"/>
      <c r="L144" s="36"/>
      <c r="M144" s="36"/>
      <c r="N144" s="36"/>
      <c r="S144" s="1"/>
      <c r="T144" s="1"/>
      <c r="U144" s="1"/>
      <c r="V144" s="1"/>
      <c r="W144" s="1"/>
      <c r="X144" s="1"/>
      <c r="Y144" s="1"/>
      <c r="Z144" s="1"/>
      <c r="AA144" s="1"/>
    </row>
    <row r="145" spans="1:731" x14ac:dyDescent="0.2">
      <c r="A145" s="110" t="s">
        <v>49</v>
      </c>
      <c r="B145" s="96"/>
      <c r="C145" s="111">
        <f t="shared" ref="C145:H145" si="12">C144</f>
        <v>50</v>
      </c>
      <c r="D145" s="111">
        <f t="shared" si="12"/>
        <v>0</v>
      </c>
      <c r="E145" s="111">
        <f t="shared" si="12"/>
        <v>50</v>
      </c>
      <c r="F145" s="111">
        <f t="shared" si="12"/>
        <v>0</v>
      </c>
      <c r="G145" s="111">
        <f t="shared" si="12"/>
        <v>50</v>
      </c>
      <c r="H145" s="111">
        <f t="shared" si="12"/>
        <v>0</v>
      </c>
      <c r="I145" s="7"/>
      <c r="J145" s="36"/>
      <c r="K145" s="36"/>
      <c r="L145" s="36"/>
      <c r="M145" s="36"/>
      <c r="N145" s="36"/>
      <c r="S145" s="1"/>
      <c r="T145" s="1"/>
      <c r="U145" s="1"/>
      <c r="V145" s="1"/>
      <c r="W145" s="1"/>
      <c r="X145" s="1"/>
      <c r="Y145" s="1"/>
      <c r="Z145" s="1"/>
      <c r="AA145" s="1"/>
    </row>
    <row r="146" spans="1:731" x14ac:dyDescent="0.2">
      <c r="A146" s="95" t="s">
        <v>169</v>
      </c>
      <c r="B146" s="56"/>
      <c r="C146" s="57">
        <f t="shared" ref="C146:H146" si="13">C139+C145</f>
        <v>100</v>
      </c>
      <c r="D146" s="57">
        <f t="shared" si="13"/>
        <v>0</v>
      </c>
      <c r="E146" s="57">
        <f t="shared" si="13"/>
        <v>100</v>
      </c>
      <c r="F146" s="57">
        <f t="shared" si="13"/>
        <v>0</v>
      </c>
      <c r="G146" s="57">
        <f t="shared" si="13"/>
        <v>100</v>
      </c>
      <c r="H146" s="57">
        <f t="shared" si="13"/>
        <v>0</v>
      </c>
      <c r="I146" s="55"/>
      <c r="J146" s="55"/>
      <c r="K146" s="55"/>
      <c r="L146" s="55"/>
      <c r="M146" s="55"/>
      <c r="N146" s="55"/>
      <c r="S146" s="1"/>
      <c r="T146" s="1"/>
      <c r="U146" s="1"/>
      <c r="V146" s="1"/>
      <c r="W146" s="1"/>
      <c r="X146" s="1"/>
      <c r="Y146" s="1"/>
      <c r="Z146" s="1"/>
      <c r="AA146" s="1"/>
    </row>
    <row r="147" spans="1:731" x14ac:dyDescent="0.2">
      <c r="A147" s="95" t="s">
        <v>24</v>
      </c>
      <c r="B147" s="56"/>
      <c r="C147" s="129">
        <f>C140</f>
        <v>0</v>
      </c>
      <c r="D147" s="129">
        <f t="shared" ref="D147:H148" si="14">D140</f>
        <v>0</v>
      </c>
      <c r="E147" s="129">
        <f t="shared" si="14"/>
        <v>32.802999999999997</v>
      </c>
      <c r="F147" s="129">
        <f t="shared" si="14"/>
        <v>0</v>
      </c>
      <c r="G147" s="129">
        <f t="shared" si="14"/>
        <v>32.802999999999997</v>
      </c>
      <c r="H147" s="129">
        <f t="shared" si="14"/>
        <v>0</v>
      </c>
      <c r="I147" s="55"/>
      <c r="J147" s="55"/>
      <c r="K147" s="55"/>
      <c r="L147" s="55"/>
      <c r="M147" s="55"/>
      <c r="N147" s="55"/>
      <c r="S147" s="1"/>
      <c r="T147" s="1"/>
      <c r="U147" s="1"/>
      <c r="V147" s="1"/>
      <c r="W147" s="1"/>
      <c r="X147" s="1"/>
      <c r="Y147" s="1"/>
      <c r="Z147" s="1"/>
      <c r="AA147" s="1"/>
    </row>
    <row r="148" spans="1:731" x14ac:dyDescent="0.2">
      <c r="A148" s="95" t="s">
        <v>61</v>
      </c>
      <c r="B148" s="56"/>
      <c r="C148" s="129">
        <f>C141</f>
        <v>0</v>
      </c>
      <c r="D148" s="129">
        <f t="shared" si="14"/>
        <v>0</v>
      </c>
      <c r="E148" s="129">
        <f t="shared" si="14"/>
        <v>217.197</v>
      </c>
      <c r="F148" s="129">
        <f t="shared" si="14"/>
        <v>0</v>
      </c>
      <c r="G148" s="129">
        <f t="shared" si="14"/>
        <v>217.197</v>
      </c>
      <c r="H148" s="129">
        <f t="shared" si="14"/>
        <v>0</v>
      </c>
      <c r="I148" s="55"/>
      <c r="J148" s="55"/>
      <c r="K148" s="55"/>
      <c r="L148" s="55"/>
      <c r="M148" s="55"/>
      <c r="N148" s="55"/>
      <c r="S148" s="1"/>
      <c r="T148" s="1"/>
      <c r="U148" s="1"/>
      <c r="V148" s="1"/>
      <c r="W148" s="1"/>
      <c r="X148" s="1"/>
      <c r="Y148" s="1"/>
      <c r="Z148" s="1"/>
      <c r="AA148" s="1"/>
    </row>
    <row r="149" spans="1:731" x14ac:dyDescent="0.2">
      <c r="A149" s="32" t="s">
        <v>23</v>
      </c>
      <c r="B149" s="23"/>
      <c r="C149" s="33">
        <f t="shared" ref="C149:H149" si="15">C146+C147+C148</f>
        <v>100</v>
      </c>
      <c r="D149" s="33">
        <f t="shared" si="15"/>
        <v>0</v>
      </c>
      <c r="E149" s="33">
        <f t="shared" si="15"/>
        <v>350</v>
      </c>
      <c r="F149" s="33">
        <f t="shared" si="15"/>
        <v>0</v>
      </c>
      <c r="G149" s="33">
        <f t="shared" si="15"/>
        <v>350</v>
      </c>
      <c r="H149" s="33">
        <f t="shared" si="15"/>
        <v>0</v>
      </c>
      <c r="I149" s="23"/>
      <c r="J149" s="23"/>
      <c r="K149" s="23"/>
      <c r="L149" s="23"/>
      <c r="M149" s="23"/>
      <c r="N149" s="23"/>
      <c r="S149" s="1"/>
      <c r="T149" s="1"/>
      <c r="U149" s="1"/>
      <c r="V149" s="1"/>
      <c r="W149" s="1"/>
      <c r="X149" s="1"/>
      <c r="Y149" s="1"/>
      <c r="Z149" s="1"/>
      <c r="AA149" s="1"/>
    </row>
    <row r="150" spans="1:731" x14ac:dyDescent="0.2">
      <c r="A150" s="6"/>
      <c r="B150" s="6"/>
      <c r="C150" s="6"/>
      <c r="D150" s="6"/>
      <c r="E150" s="6"/>
      <c r="F150" s="6"/>
      <c r="G150" s="30"/>
      <c r="H150" s="6"/>
      <c r="I150" s="6"/>
      <c r="J150" s="6"/>
      <c r="K150" s="6"/>
      <c r="L150" s="6"/>
      <c r="M150" s="6"/>
      <c r="N150" s="6"/>
      <c r="S150" s="1"/>
      <c r="T150" s="1"/>
      <c r="U150" s="1"/>
      <c r="V150" s="1"/>
      <c r="W150" s="1"/>
      <c r="X150" s="1"/>
      <c r="Y150" s="1"/>
      <c r="Z150" s="1"/>
      <c r="AA150" s="1"/>
    </row>
    <row r="151" spans="1:731" ht="15.75" x14ac:dyDescent="0.2">
      <c r="A151" s="194" t="s">
        <v>142</v>
      </c>
      <c r="B151" s="194"/>
      <c r="C151" s="194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S151" s="1"/>
      <c r="T151" s="1"/>
      <c r="U151" s="1"/>
      <c r="V151" s="1"/>
      <c r="W151" s="1"/>
      <c r="X151" s="1"/>
      <c r="Y151" s="1"/>
      <c r="Z151" s="1"/>
      <c r="AA151" s="1"/>
    </row>
    <row r="152" spans="1:731" ht="27.75" customHeight="1" x14ac:dyDescent="0.2">
      <c r="A152" s="187" t="s">
        <v>50</v>
      </c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S152" s="1"/>
      <c r="T152" s="1"/>
      <c r="U152" s="1"/>
      <c r="V152" s="1"/>
      <c r="W152" s="1"/>
      <c r="X152" s="1"/>
      <c r="Y152" s="1"/>
      <c r="Z152" s="1"/>
      <c r="AA152" s="1"/>
    </row>
    <row r="153" spans="1:731" ht="30" customHeight="1" x14ac:dyDescent="0.2">
      <c r="A153" s="187" t="s">
        <v>51</v>
      </c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S153" s="1"/>
      <c r="T153" s="1"/>
      <c r="U153" s="1"/>
      <c r="V153" s="1"/>
      <c r="W153" s="1"/>
      <c r="X153" s="1"/>
      <c r="Y153" s="1"/>
      <c r="Z153" s="1"/>
      <c r="AA153" s="1"/>
    </row>
    <row r="154" spans="1:731" ht="57" customHeight="1" x14ac:dyDescent="0.2">
      <c r="A154" s="177" t="s">
        <v>76</v>
      </c>
      <c r="B154" s="181" t="s">
        <v>52</v>
      </c>
      <c r="C154" s="6">
        <v>371.15</v>
      </c>
      <c r="D154" s="6"/>
      <c r="E154" s="6">
        <v>63.908999999999999</v>
      </c>
      <c r="F154" s="6"/>
      <c r="G154" s="30">
        <v>63.908000000000001</v>
      </c>
      <c r="H154" s="6"/>
      <c r="I154" s="6"/>
      <c r="J154" s="6"/>
      <c r="K154" s="6"/>
      <c r="L154" s="6"/>
      <c r="M154" s="6"/>
      <c r="N154" s="6"/>
      <c r="S154" s="1"/>
      <c r="T154" s="1"/>
      <c r="U154" s="1"/>
      <c r="V154" s="1"/>
      <c r="W154" s="1"/>
      <c r="X154" s="1"/>
      <c r="Y154" s="1"/>
      <c r="Z154" s="1"/>
      <c r="AA154" s="1"/>
    </row>
    <row r="155" spans="1:731" x14ac:dyDescent="0.2">
      <c r="A155" s="95" t="s">
        <v>167</v>
      </c>
      <c r="B155" s="53"/>
      <c r="C155" s="55">
        <f>C154</f>
        <v>371.15</v>
      </c>
      <c r="D155" s="55">
        <f t="shared" ref="D155:H156" si="16">D154</f>
        <v>0</v>
      </c>
      <c r="E155" s="55">
        <f t="shared" si="16"/>
        <v>63.908999999999999</v>
      </c>
      <c r="F155" s="55">
        <f t="shared" si="16"/>
        <v>0</v>
      </c>
      <c r="G155" s="86">
        <f t="shared" si="16"/>
        <v>63.908000000000001</v>
      </c>
      <c r="H155" s="55">
        <f t="shared" si="16"/>
        <v>0</v>
      </c>
      <c r="I155" s="55"/>
      <c r="J155" s="55"/>
      <c r="K155" s="55"/>
      <c r="L155" s="55"/>
      <c r="M155" s="55"/>
      <c r="N155" s="55"/>
      <c r="S155" s="1"/>
      <c r="T155" s="1"/>
      <c r="U155" s="1"/>
      <c r="V155" s="1"/>
      <c r="W155" s="1"/>
      <c r="X155" s="1"/>
      <c r="Y155" s="1"/>
      <c r="Z155" s="1"/>
      <c r="AA155" s="1"/>
    </row>
    <row r="156" spans="1:731" x14ac:dyDescent="0.2">
      <c r="A156" s="23" t="s">
        <v>23</v>
      </c>
      <c r="B156" s="23"/>
      <c r="C156" s="23">
        <f>C155</f>
        <v>371.15</v>
      </c>
      <c r="D156" s="23">
        <f t="shared" si="16"/>
        <v>0</v>
      </c>
      <c r="E156" s="23">
        <f t="shared" si="16"/>
        <v>63.908999999999999</v>
      </c>
      <c r="F156" s="23">
        <f t="shared" si="16"/>
        <v>0</v>
      </c>
      <c r="G156" s="33">
        <f t="shared" si="16"/>
        <v>63.908000000000001</v>
      </c>
      <c r="H156" s="23">
        <f t="shared" si="16"/>
        <v>0</v>
      </c>
      <c r="I156" s="34"/>
      <c r="J156" s="34"/>
      <c r="K156" s="34"/>
      <c r="L156" s="34"/>
      <c r="M156" s="34"/>
      <c r="N156" s="34"/>
      <c r="S156" s="1"/>
      <c r="T156" s="1"/>
      <c r="U156" s="1"/>
      <c r="V156" s="1"/>
      <c r="W156" s="1"/>
      <c r="X156" s="1"/>
      <c r="Y156" s="1"/>
      <c r="Z156" s="1"/>
      <c r="AA156" s="1"/>
    </row>
    <row r="157" spans="1:731" x14ac:dyDescent="0.2">
      <c r="A157" s="6"/>
      <c r="B157" s="6"/>
      <c r="C157" s="6"/>
      <c r="D157" s="6"/>
      <c r="E157" s="6"/>
      <c r="F157" s="6"/>
      <c r="G157" s="30"/>
      <c r="H157" s="6"/>
      <c r="I157" s="6"/>
      <c r="J157" s="6"/>
      <c r="K157" s="6"/>
      <c r="L157" s="6"/>
      <c r="M157" s="6"/>
      <c r="N157" s="6"/>
      <c r="S157" s="1"/>
      <c r="T157" s="1"/>
      <c r="U157" s="1"/>
      <c r="V157" s="1"/>
      <c r="W157" s="1"/>
      <c r="X157" s="1"/>
      <c r="Y157" s="1"/>
      <c r="Z157" s="1"/>
      <c r="AA157" s="1"/>
    </row>
    <row r="158" spans="1:731" s="6" customFormat="1" ht="35.25" customHeight="1" x14ac:dyDescent="0.2">
      <c r="A158" s="194" t="s">
        <v>179</v>
      </c>
      <c r="B158" s="194"/>
      <c r="C158" s="194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4"/>
      <c r="JO158" s="44"/>
      <c r="JP158" s="44"/>
      <c r="JQ158" s="44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4"/>
      <c r="KC158" s="44"/>
      <c r="KD158" s="44"/>
      <c r="KE158" s="44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4"/>
      <c r="KQ158" s="44"/>
      <c r="KR158" s="44"/>
      <c r="KS158" s="44"/>
      <c r="KT158" s="44"/>
      <c r="KU158" s="44"/>
      <c r="KV158" s="44"/>
      <c r="KW158" s="44"/>
      <c r="KX158" s="44"/>
      <c r="KY158" s="44"/>
      <c r="KZ158" s="44"/>
      <c r="LA158" s="44"/>
      <c r="LB158" s="44"/>
      <c r="LC158" s="44"/>
      <c r="LD158" s="44"/>
      <c r="LE158" s="44"/>
      <c r="LF158" s="44"/>
      <c r="LG158" s="44"/>
      <c r="LH158" s="44"/>
      <c r="LI158" s="44"/>
      <c r="LJ158" s="44"/>
      <c r="LK158" s="44"/>
      <c r="LL158" s="44"/>
      <c r="LM158" s="44"/>
      <c r="LN158" s="44"/>
      <c r="LO158" s="44"/>
      <c r="LP158" s="44"/>
      <c r="LQ158" s="44"/>
      <c r="LR158" s="44"/>
      <c r="LS158" s="44"/>
      <c r="LT158" s="44"/>
      <c r="LU158" s="44"/>
      <c r="LV158" s="44"/>
      <c r="LW158" s="44"/>
      <c r="LX158" s="44"/>
      <c r="LY158" s="44"/>
      <c r="LZ158" s="44"/>
      <c r="MA158" s="44"/>
      <c r="MB158" s="44"/>
      <c r="MC158" s="44"/>
      <c r="MD158" s="44"/>
      <c r="ME158" s="44"/>
      <c r="MF158" s="44"/>
      <c r="MG158" s="44"/>
      <c r="MH158" s="44"/>
      <c r="MI158" s="44"/>
      <c r="MJ158" s="44"/>
      <c r="MK158" s="44"/>
      <c r="ML158" s="44"/>
      <c r="MM158" s="44"/>
      <c r="MN158" s="44"/>
      <c r="MO158" s="44"/>
      <c r="MP158" s="44"/>
      <c r="MQ158" s="44"/>
      <c r="MR158" s="44"/>
      <c r="MS158" s="44"/>
      <c r="MT158" s="44"/>
      <c r="MU158" s="44"/>
      <c r="MV158" s="44"/>
      <c r="MW158" s="44"/>
      <c r="MX158" s="44"/>
      <c r="MY158" s="44"/>
      <c r="MZ158" s="44"/>
      <c r="NA158" s="44"/>
      <c r="NB158" s="44"/>
      <c r="NC158" s="44"/>
      <c r="ND158" s="44"/>
      <c r="NE158" s="44"/>
      <c r="NF158" s="44"/>
      <c r="NG158" s="44"/>
      <c r="NH158" s="44"/>
      <c r="NI158" s="44"/>
      <c r="NJ158" s="44"/>
      <c r="NK158" s="44"/>
      <c r="NL158" s="44"/>
      <c r="NM158" s="44"/>
      <c r="NN158" s="44"/>
      <c r="NO158" s="44"/>
      <c r="NP158" s="44"/>
      <c r="NQ158" s="44"/>
      <c r="NR158" s="44"/>
      <c r="NS158" s="44"/>
      <c r="NT158" s="44"/>
      <c r="NU158" s="44"/>
      <c r="NV158" s="44"/>
      <c r="NW158" s="44"/>
      <c r="NX158" s="44"/>
      <c r="NY158" s="44"/>
      <c r="NZ158" s="44"/>
      <c r="OA158" s="44"/>
      <c r="OB158" s="44"/>
      <c r="OC158" s="44"/>
      <c r="OD158" s="44"/>
      <c r="OE158" s="44"/>
      <c r="OF158" s="44"/>
      <c r="OG158" s="44"/>
      <c r="OH158" s="44"/>
      <c r="OI158" s="44"/>
      <c r="OJ158" s="44"/>
      <c r="OK158" s="44"/>
      <c r="OL158" s="44"/>
      <c r="OM158" s="44"/>
      <c r="ON158" s="44"/>
      <c r="OO158" s="44"/>
      <c r="OP158" s="44"/>
      <c r="OQ158" s="44"/>
      <c r="OR158" s="44"/>
      <c r="OS158" s="44"/>
      <c r="OT158" s="44"/>
      <c r="OU158" s="44"/>
      <c r="OV158" s="44"/>
      <c r="OW158" s="44"/>
      <c r="OX158" s="44"/>
      <c r="OY158" s="44"/>
      <c r="OZ158" s="44"/>
      <c r="PA158" s="44"/>
      <c r="PB158" s="44"/>
      <c r="PC158" s="44"/>
      <c r="PD158" s="44"/>
      <c r="PE158" s="44"/>
      <c r="PF158" s="44"/>
      <c r="PG158" s="44"/>
      <c r="PH158" s="44"/>
      <c r="PI158" s="44"/>
      <c r="PJ158" s="44"/>
      <c r="PK158" s="44"/>
      <c r="PL158" s="44"/>
      <c r="PM158" s="44"/>
      <c r="PN158" s="44"/>
      <c r="PO158" s="44"/>
      <c r="PP158" s="44"/>
      <c r="PQ158" s="44"/>
      <c r="PR158" s="44"/>
      <c r="PS158" s="44"/>
      <c r="PT158" s="44"/>
      <c r="PU158" s="44"/>
      <c r="PV158" s="44"/>
      <c r="PW158" s="44"/>
      <c r="PX158" s="44"/>
      <c r="PY158" s="44"/>
      <c r="PZ158" s="44"/>
      <c r="QA158" s="44"/>
      <c r="QB158" s="44"/>
      <c r="QC158" s="44"/>
      <c r="QD158" s="44"/>
      <c r="QE158" s="44"/>
      <c r="QF158" s="44"/>
      <c r="QG158" s="44"/>
      <c r="QH158" s="44"/>
      <c r="QI158" s="44"/>
      <c r="QJ158" s="44"/>
      <c r="QK158" s="44"/>
      <c r="QL158" s="44"/>
      <c r="QM158" s="44"/>
      <c r="QN158" s="44"/>
      <c r="QO158" s="44"/>
      <c r="QP158" s="44"/>
      <c r="QQ158" s="44"/>
      <c r="QR158" s="44"/>
      <c r="QS158" s="44"/>
      <c r="QT158" s="44"/>
      <c r="QU158" s="44"/>
      <c r="QV158" s="44"/>
      <c r="QW158" s="44"/>
      <c r="QX158" s="44"/>
      <c r="QY158" s="44"/>
      <c r="QZ158" s="44"/>
      <c r="RA158" s="44"/>
      <c r="RB158" s="44"/>
      <c r="RC158" s="44"/>
      <c r="RD158" s="44"/>
      <c r="RE158" s="44"/>
      <c r="RF158" s="44"/>
      <c r="RG158" s="44"/>
      <c r="RH158" s="44"/>
      <c r="RI158" s="44"/>
      <c r="RJ158" s="44"/>
      <c r="RK158" s="44"/>
      <c r="RL158" s="44"/>
      <c r="RM158" s="44"/>
      <c r="RN158" s="44"/>
      <c r="RO158" s="44"/>
      <c r="RP158" s="44"/>
      <c r="RQ158" s="44"/>
      <c r="RR158" s="44"/>
      <c r="RS158" s="44"/>
      <c r="RT158" s="44"/>
      <c r="RU158" s="44"/>
      <c r="RV158" s="44"/>
      <c r="RW158" s="44"/>
      <c r="RX158" s="44"/>
      <c r="RY158" s="44"/>
      <c r="RZ158" s="44"/>
      <c r="SA158" s="44"/>
      <c r="SB158" s="44"/>
      <c r="SC158" s="44"/>
      <c r="SD158" s="44"/>
      <c r="SE158" s="44"/>
      <c r="SF158" s="44"/>
      <c r="SG158" s="44"/>
      <c r="SH158" s="44"/>
      <c r="SI158" s="44"/>
      <c r="SJ158" s="44"/>
      <c r="SK158" s="44"/>
      <c r="SL158" s="44"/>
      <c r="SM158" s="44"/>
      <c r="SN158" s="44"/>
      <c r="SO158" s="44"/>
      <c r="SP158" s="44"/>
      <c r="SQ158" s="44"/>
      <c r="SR158" s="44"/>
      <c r="SS158" s="44"/>
      <c r="ST158" s="44"/>
      <c r="SU158" s="44"/>
      <c r="SV158" s="44"/>
      <c r="SW158" s="44"/>
      <c r="SX158" s="44"/>
      <c r="SY158" s="44"/>
      <c r="SZ158" s="44"/>
      <c r="TA158" s="44"/>
      <c r="TB158" s="44"/>
      <c r="TC158" s="44"/>
      <c r="TD158" s="44"/>
      <c r="TE158" s="44"/>
      <c r="TF158" s="44"/>
      <c r="TG158" s="44"/>
      <c r="TH158" s="44"/>
      <c r="TI158" s="44"/>
      <c r="TJ158" s="44"/>
      <c r="TK158" s="44"/>
      <c r="TL158" s="44"/>
      <c r="TM158" s="44"/>
      <c r="TN158" s="44"/>
      <c r="TO158" s="44"/>
      <c r="TP158" s="44"/>
      <c r="TQ158" s="44"/>
      <c r="TR158" s="44"/>
      <c r="TS158" s="44"/>
      <c r="TT158" s="44"/>
      <c r="TU158" s="44"/>
      <c r="TV158" s="44"/>
      <c r="TW158" s="44"/>
      <c r="TX158" s="44"/>
      <c r="TY158" s="44"/>
      <c r="TZ158" s="44"/>
      <c r="UA158" s="44"/>
      <c r="UB158" s="44"/>
      <c r="UC158" s="44"/>
      <c r="UD158" s="44"/>
      <c r="UE158" s="44"/>
      <c r="UF158" s="44"/>
      <c r="UG158" s="44"/>
      <c r="UH158" s="44"/>
      <c r="UI158" s="44"/>
      <c r="UJ158" s="44"/>
      <c r="UK158" s="44"/>
      <c r="UL158" s="44"/>
      <c r="UM158" s="44"/>
      <c r="UN158" s="44"/>
      <c r="UO158" s="44"/>
      <c r="UP158" s="44"/>
      <c r="UQ158" s="44"/>
      <c r="UR158" s="44"/>
      <c r="US158" s="44"/>
      <c r="UT158" s="44"/>
      <c r="UU158" s="44"/>
      <c r="UV158" s="44"/>
      <c r="UW158" s="44"/>
      <c r="UX158" s="44"/>
      <c r="UY158" s="44"/>
      <c r="UZ158" s="44"/>
      <c r="VA158" s="44"/>
      <c r="VB158" s="44"/>
      <c r="VC158" s="44"/>
      <c r="VD158" s="44"/>
      <c r="VE158" s="44"/>
      <c r="VF158" s="44"/>
      <c r="VG158" s="44"/>
      <c r="VH158" s="44"/>
      <c r="VI158" s="44"/>
      <c r="VJ158" s="44"/>
      <c r="VK158" s="44"/>
      <c r="VL158" s="44"/>
      <c r="VM158" s="44"/>
      <c r="VN158" s="44"/>
      <c r="VO158" s="44"/>
      <c r="VP158" s="44"/>
      <c r="VQ158" s="44"/>
      <c r="VR158" s="44"/>
      <c r="VS158" s="44"/>
      <c r="VT158" s="44"/>
      <c r="VU158" s="44"/>
      <c r="VV158" s="44"/>
      <c r="VW158" s="44"/>
      <c r="VX158" s="44"/>
      <c r="VY158" s="44"/>
      <c r="VZ158" s="44"/>
      <c r="WA158" s="44"/>
      <c r="WB158" s="44"/>
      <c r="WC158" s="44"/>
      <c r="WD158" s="44"/>
      <c r="WE158" s="44"/>
      <c r="WF158" s="44"/>
      <c r="WG158" s="44"/>
      <c r="WH158" s="44"/>
      <c r="WI158" s="44"/>
      <c r="WJ158" s="44"/>
      <c r="WK158" s="44"/>
      <c r="WL158" s="44"/>
      <c r="WM158" s="44"/>
      <c r="WN158" s="44"/>
      <c r="WO158" s="44"/>
      <c r="WP158" s="44"/>
      <c r="WQ158" s="44"/>
      <c r="WR158" s="44"/>
      <c r="WS158" s="44"/>
      <c r="WT158" s="44"/>
      <c r="WU158" s="44"/>
      <c r="WV158" s="44"/>
      <c r="WW158" s="44"/>
      <c r="WX158" s="44"/>
      <c r="WY158" s="44"/>
      <c r="WZ158" s="44"/>
      <c r="XA158" s="44"/>
      <c r="XB158" s="44"/>
      <c r="XC158" s="44"/>
      <c r="XD158" s="44"/>
      <c r="XE158" s="44"/>
      <c r="XF158" s="44"/>
      <c r="XG158" s="44"/>
      <c r="XH158" s="44"/>
      <c r="XI158" s="44"/>
      <c r="XJ158" s="44"/>
      <c r="XK158" s="44"/>
      <c r="XL158" s="44"/>
      <c r="XM158" s="44"/>
      <c r="XN158" s="44"/>
      <c r="XO158" s="44"/>
      <c r="XP158" s="44"/>
      <c r="XQ158" s="44"/>
      <c r="XR158" s="44"/>
      <c r="XS158" s="44"/>
      <c r="XT158" s="44"/>
      <c r="XU158" s="44"/>
      <c r="XV158" s="44"/>
      <c r="XW158" s="44"/>
      <c r="XX158" s="44"/>
      <c r="XY158" s="44"/>
      <c r="XZ158" s="44"/>
      <c r="YA158" s="44"/>
      <c r="YB158" s="44"/>
      <c r="YC158" s="44"/>
      <c r="YD158" s="44"/>
      <c r="YE158" s="44"/>
      <c r="YF158" s="44"/>
      <c r="YG158" s="44"/>
      <c r="YH158" s="44"/>
      <c r="YI158" s="44"/>
      <c r="YJ158" s="44"/>
      <c r="YK158" s="44"/>
      <c r="YL158" s="44"/>
      <c r="YM158" s="44"/>
      <c r="YN158" s="44"/>
      <c r="YO158" s="44"/>
      <c r="YP158" s="44"/>
      <c r="YQ158" s="44"/>
      <c r="YR158" s="44"/>
      <c r="YS158" s="44"/>
      <c r="YT158" s="44"/>
      <c r="YU158" s="44"/>
      <c r="YV158" s="44"/>
      <c r="YW158" s="44"/>
      <c r="YX158" s="44"/>
      <c r="YY158" s="44"/>
      <c r="YZ158" s="44"/>
      <c r="ZA158" s="44"/>
      <c r="ZB158" s="44"/>
      <c r="ZC158" s="44"/>
      <c r="ZD158" s="44"/>
      <c r="ZE158" s="44"/>
      <c r="ZF158" s="44"/>
      <c r="ZG158" s="44"/>
      <c r="ZH158" s="44"/>
      <c r="ZI158" s="44"/>
      <c r="ZJ158" s="44"/>
      <c r="ZK158" s="44"/>
      <c r="ZL158" s="44"/>
      <c r="ZM158" s="44"/>
      <c r="ZN158" s="44"/>
      <c r="ZO158" s="44"/>
      <c r="ZP158" s="44"/>
      <c r="ZQ158" s="44"/>
      <c r="ZR158" s="44"/>
      <c r="ZS158" s="44"/>
      <c r="ZT158" s="44"/>
      <c r="ZU158" s="44"/>
      <c r="ZV158" s="44"/>
      <c r="ZW158" s="44"/>
      <c r="ZX158" s="44"/>
      <c r="ZY158" s="44"/>
      <c r="ZZ158" s="44"/>
      <c r="AAA158" s="44"/>
      <c r="AAB158" s="44"/>
      <c r="AAC158" s="44"/>
      <c r="AAD158" s="44"/>
      <c r="AAE158" s="44"/>
      <c r="AAF158" s="44"/>
      <c r="AAG158" s="44"/>
      <c r="AAH158" s="44"/>
      <c r="AAI158" s="44"/>
      <c r="AAJ158" s="44"/>
      <c r="AAK158" s="44"/>
      <c r="AAL158" s="44"/>
      <c r="AAM158" s="44"/>
      <c r="AAN158" s="44"/>
      <c r="AAO158" s="44"/>
      <c r="AAP158" s="44"/>
      <c r="AAQ158" s="44"/>
      <c r="AAR158" s="44"/>
      <c r="AAS158" s="44"/>
      <c r="AAT158" s="44"/>
      <c r="AAU158" s="44"/>
      <c r="AAV158" s="44"/>
      <c r="AAW158" s="44"/>
      <c r="AAX158" s="44"/>
      <c r="AAY158" s="44"/>
      <c r="AAZ158" s="44"/>
      <c r="ABA158" s="44"/>
      <c r="ABB158" s="44"/>
      <c r="ABC158" s="42"/>
    </row>
    <row r="159" spans="1:731" s="6" customFormat="1" x14ac:dyDescent="0.2">
      <c r="A159" s="187" t="s">
        <v>195</v>
      </c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44"/>
      <c r="JF159" s="44"/>
      <c r="JG159" s="44"/>
      <c r="JH159" s="44"/>
      <c r="JI159" s="44"/>
      <c r="JJ159" s="44"/>
      <c r="JK159" s="44"/>
      <c r="JL159" s="44"/>
      <c r="JM159" s="44"/>
      <c r="JN159" s="44"/>
      <c r="JO159" s="44"/>
      <c r="JP159" s="44"/>
      <c r="JQ159" s="44"/>
      <c r="JR159" s="44"/>
      <c r="JS159" s="44"/>
      <c r="JT159" s="44"/>
      <c r="JU159" s="44"/>
      <c r="JV159" s="44"/>
      <c r="JW159" s="44"/>
      <c r="JX159" s="44"/>
      <c r="JY159" s="44"/>
      <c r="JZ159" s="44"/>
      <c r="KA159" s="44"/>
      <c r="KB159" s="44"/>
      <c r="KC159" s="44"/>
      <c r="KD159" s="44"/>
      <c r="KE159" s="44"/>
      <c r="KF159" s="44"/>
      <c r="KG159" s="44"/>
      <c r="KH159" s="44"/>
      <c r="KI159" s="44"/>
      <c r="KJ159" s="44"/>
      <c r="KK159" s="44"/>
      <c r="KL159" s="44"/>
      <c r="KM159" s="44"/>
      <c r="KN159" s="44"/>
      <c r="KO159" s="44"/>
      <c r="KP159" s="44"/>
      <c r="KQ159" s="44"/>
      <c r="KR159" s="44"/>
      <c r="KS159" s="44"/>
      <c r="KT159" s="44"/>
      <c r="KU159" s="44"/>
      <c r="KV159" s="44"/>
      <c r="KW159" s="44"/>
      <c r="KX159" s="44"/>
      <c r="KY159" s="44"/>
      <c r="KZ159" s="44"/>
      <c r="LA159" s="44"/>
      <c r="LB159" s="44"/>
      <c r="LC159" s="44"/>
      <c r="LD159" s="44"/>
      <c r="LE159" s="44"/>
      <c r="LF159" s="44"/>
      <c r="LG159" s="44"/>
      <c r="LH159" s="44"/>
      <c r="LI159" s="44"/>
      <c r="LJ159" s="44"/>
      <c r="LK159" s="44"/>
      <c r="LL159" s="44"/>
      <c r="LM159" s="44"/>
      <c r="LN159" s="44"/>
      <c r="LO159" s="44"/>
      <c r="LP159" s="44"/>
      <c r="LQ159" s="44"/>
      <c r="LR159" s="44"/>
      <c r="LS159" s="44"/>
      <c r="LT159" s="44"/>
      <c r="LU159" s="44"/>
      <c r="LV159" s="44"/>
      <c r="LW159" s="44"/>
      <c r="LX159" s="44"/>
      <c r="LY159" s="44"/>
      <c r="LZ159" s="44"/>
      <c r="MA159" s="44"/>
      <c r="MB159" s="44"/>
      <c r="MC159" s="44"/>
      <c r="MD159" s="44"/>
      <c r="ME159" s="44"/>
      <c r="MF159" s="44"/>
      <c r="MG159" s="44"/>
      <c r="MH159" s="44"/>
      <c r="MI159" s="44"/>
      <c r="MJ159" s="44"/>
      <c r="MK159" s="44"/>
      <c r="ML159" s="44"/>
      <c r="MM159" s="44"/>
      <c r="MN159" s="44"/>
      <c r="MO159" s="44"/>
      <c r="MP159" s="44"/>
      <c r="MQ159" s="44"/>
      <c r="MR159" s="44"/>
      <c r="MS159" s="44"/>
      <c r="MT159" s="44"/>
      <c r="MU159" s="44"/>
      <c r="MV159" s="44"/>
      <c r="MW159" s="44"/>
      <c r="MX159" s="44"/>
      <c r="MY159" s="44"/>
      <c r="MZ159" s="44"/>
      <c r="NA159" s="44"/>
      <c r="NB159" s="44"/>
      <c r="NC159" s="44"/>
      <c r="ND159" s="44"/>
      <c r="NE159" s="44"/>
      <c r="NF159" s="44"/>
      <c r="NG159" s="44"/>
      <c r="NH159" s="44"/>
      <c r="NI159" s="44"/>
      <c r="NJ159" s="44"/>
      <c r="NK159" s="44"/>
      <c r="NL159" s="44"/>
      <c r="NM159" s="44"/>
      <c r="NN159" s="44"/>
      <c r="NO159" s="44"/>
      <c r="NP159" s="44"/>
      <c r="NQ159" s="44"/>
      <c r="NR159" s="44"/>
      <c r="NS159" s="44"/>
      <c r="NT159" s="44"/>
      <c r="NU159" s="44"/>
      <c r="NV159" s="44"/>
      <c r="NW159" s="44"/>
      <c r="NX159" s="44"/>
      <c r="NY159" s="44"/>
      <c r="NZ159" s="44"/>
      <c r="OA159" s="44"/>
      <c r="OB159" s="44"/>
      <c r="OC159" s="44"/>
      <c r="OD159" s="44"/>
      <c r="OE159" s="44"/>
      <c r="OF159" s="44"/>
      <c r="OG159" s="44"/>
      <c r="OH159" s="44"/>
      <c r="OI159" s="44"/>
      <c r="OJ159" s="44"/>
      <c r="OK159" s="44"/>
      <c r="OL159" s="44"/>
      <c r="OM159" s="44"/>
      <c r="ON159" s="44"/>
      <c r="OO159" s="44"/>
      <c r="OP159" s="44"/>
      <c r="OQ159" s="44"/>
      <c r="OR159" s="44"/>
      <c r="OS159" s="44"/>
      <c r="OT159" s="44"/>
      <c r="OU159" s="44"/>
      <c r="OV159" s="44"/>
      <c r="OW159" s="44"/>
      <c r="OX159" s="44"/>
      <c r="OY159" s="44"/>
      <c r="OZ159" s="44"/>
      <c r="PA159" s="44"/>
      <c r="PB159" s="44"/>
      <c r="PC159" s="44"/>
      <c r="PD159" s="44"/>
      <c r="PE159" s="44"/>
      <c r="PF159" s="44"/>
      <c r="PG159" s="44"/>
      <c r="PH159" s="44"/>
      <c r="PI159" s="44"/>
      <c r="PJ159" s="44"/>
      <c r="PK159" s="44"/>
      <c r="PL159" s="44"/>
      <c r="PM159" s="44"/>
      <c r="PN159" s="44"/>
      <c r="PO159" s="44"/>
      <c r="PP159" s="44"/>
      <c r="PQ159" s="44"/>
      <c r="PR159" s="44"/>
      <c r="PS159" s="44"/>
      <c r="PT159" s="44"/>
      <c r="PU159" s="44"/>
      <c r="PV159" s="44"/>
      <c r="PW159" s="44"/>
      <c r="PX159" s="44"/>
      <c r="PY159" s="44"/>
      <c r="PZ159" s="44"/>
      <c r="QA159" s="44"/>
      <c r="QB159" s="44"/>
      <c r="QC159" s="44"/>
      <c r="QD159" s="44"/>
      <c r="QE159" s="44"/>
      <c r="QF159" s="44"/>
      <c r="QG159" s="44"/>
      <c r="QH159" s="44"/>
      <c r="QI159" s="44"/>
      <c r="QJ159" s="44"/>
      <c r="QK159" s="44"/>
      <c r="QL159" s="44"/>
      <c r="QM159" s="44"/>
      <c r="QN159" s="44"/>
      <c r="QO159" s="44"/>
      <c r="QP159" s="44"/>
      <c r="QQ159" s="44"/>
      <c r="QR159" s="44"/>
      <c r="QS159" s="44"/>
      <c r="QT159" s="44"/>
      <c r="QU159" s="44"/>
      <c r="QV159" s="44"/>
      <c r="QW159" s="44"/>
      <c r="QX159" s="44"/>
      <c r="QY159" s="44"/>
      <c r="QZ159" s="44"/>
      <c r="RA159" s="44"/>
      <c r="RB159" s="44"/>
      <c r="RC159" s="44"/>
      <c r="RD159" s="44"/>
      <c r="RE159" s="44"/>
      <c r="RF159" s="44"/>
      <c r="RG159" s="44"/>
      <c r="RH159" s="44"/>
      <c r="RI159" s="44"/>
      <c r="RJ159" s="44"/>
      <c r="RK159" s="44"/>
      <c r="RL159" s="44"/>
      <c r="RM159" s="44"/>
      <c r="RN159" s="44"/>
      <c r="RO159" s="44"/>
      <c r="RP159" s="44"/>
      <c r="RQ159" s="44"/>
      <c r="RR159" s="44"/>
      <c r="RS159" s="44"/>
      <c r="RT159" s="44"/>
      <c r="RU159" s="44"/>
      <c r="RV159" s="44"/>
      <c r="RW159" s="44"/>
      <c r="RX159" s="44"/>
      <c r="RY159" s="44"/>
      <c r="RZ159" s="44"/>
      <c r="SA159" s="44"/>
      <c r="SB159" s="44"/>
      <c r="SC159" s="44"/>
      <c r="SD159" s="44"/>
      <c r="SE159" s="44"/>
      <c r="SF159" s="44"/>
      <c r="SG159" s="44"/>
      <c r="SH159" s="44"/>
      <c r="SI159" s="44"/>
      <c r="SJ159" s="44"/>
      <c r="SK159" s="44"/>
      <c r="SL159" s="44"/>
      <c r="SM159" s="44"/>
      <c r="SN159" s="44"/>
      <c r="SO159" s="44"/>
      <c r="SP159" s="44"/>
      <c r="SQ159" s="44"/>
      <c r="SR159" s="44"/>
      <c r="SS159" s="44"/>
      <c r="ST159" s="44"/>
      <c r="SU159" s="44"/>
      <c r="SV159" s="44"/>
      <c r="SW159" s="44"/>
      <c r="SX159" s="44"/>
      <c r="SY159" s="44"/>
      <c r="SZ159" s="44"/>
      <c r="TA159" s="44"/>
      <c r="TB159" s="44"/>
      <c r="TC159" s="44"/>
      <c r="TD159" s="44"/>
      <c r="TE159" s="44"/>
      <c r="TF159" s="44"/>
      <c r="TG159" s="44"/>
      <c r="TH159" s="44"/>
      <c r="TI159" s="44"/>
      <c r="TJ159" s="44"/>
      <c r="TK159" s="44"/>
      <c r="TL159" s="44"/>
      <c r="TM159" s="44"/>
      <c r="TN159" s="44"/>
      <c r="TO159" s="44"/>
      <c r="TP159" s="44"/>
      <c r="TQ159" s="44"/>
      <c r="TR159" s="44"/>
      <c r="TS159" s="44"/>
      <c r="TT159" s="44"/>
      <c r="TU159" s="44"/>
      <c r="TV159" s="44"/>
      <c r="TW159" s="44"/>
      <c r="TX159" s="44"/>
      <c r="TY159" s="44"/>
      <c r="TZ159" s="44"/>
      <c r="UA159" s="44"/>
      <c r="UB159" s="44"/>
      <c r="UC159" s="44"/>
      <c r="UD159" s="44"/>
      <c r="UE159" s="44"/>
      <c r="UF159" s="44"/>
      <c r="UG159" s="44"/>
      <c r="UH159" s="44"/>
      <c r="UI159" s="44"/>
      <c r="UJ159" s="44"/>
      <c r="UK159" s="44"/>
      <c r="UL159" s="44"/>
      <c r="UM159" s="44"/>
      <c r="UN159" s="44"/>
      <c r="UO159" s="44"/>
      <c r="UP159" s="44"/>
      <c r="UQ159" s="44"/>
      <c r="UR159" s="44"/>
      <c r="US159" s="44"/>
      <c r="UT159" s="44"/>
      <c r="UU159" s="44"/>
      <c r="UV159" s="44"/>
      <c r="UW159" s="44"/>
      <c r="UX159" s="44"/>
      <c r="UY159" s="44"/>
      <c r="UZ159" s="44"/>
      <c r="VA159" s="44"/>
      <c r="VB159" s="44"/>
      <c r="VC159" s="44"/>
      <c r="VD159" s="44"/>
      <c r="VE159" s="44"/>
      <c r="VF159" s="44"/>
      <c r="VG159" s="44"/>
      <c r="VH159" s="44"/>
      <c r="VI159" s="44"/>
      <c r="VJ159" s="44"/>
      <c r="VK159" s="44"/>
      <c r="VL159" s="44"/>
      <c r="VM159" s="44"/>
      <c r="VN159" s="44"/>
      <c r="VO159" s="44"/>
      <c r="VP159" s="44"/>
      <c r="VQ159" s="44"/>
      <c r="VR159" s="44"/>
      <c r="VS159" s="44"/>
      <c r="VT159" s="44"/>
      <c r="VU159" s="44"/>
      <c r="VV159" s="44"/>
      <c r="VW159" s="44"/>
      <c r="VX159" s="44"/>
      <c r="VY159" s="44"/>
      <c r="VZ159" s="44"/>
      <c r="WA159" s="44"/>
      <c r="WB159" s="44"/>
      <c r="WC159" s="44"/>
      <c r="WD159" s="44"/>
      <c r="WE159" s="44"/>
      <c r="WF159" s="44"/>
      <c r="WG159" s="44"/>
      <c r="WH159" s="44"/>
      <c r="WI159" s="44"/>
      <c r="WJ159" s="44"/>
      <c r="WK159" s="44"/>
      <c r="WL159" s="44"/>
      <c r="WM159" s="44"/>
      <c r="WN159" s="44"/>
      <c r="WO159" s="44"/>
      <c r="WP159" s="44"/>
      <c r="WQ159" s="44"/>
      <c r="WR159" s="44"/>
      <c r="WS159" s="44"/>
      <c r="WT159" s="44"/>
      <c r="WU159" s="44"/>
      <c r="WV159" s="44"/>
      <c r="WW159" s="44"/>
      <c r="WX159" s="44"/>
      <c r="WY159" s="44"/>
      <c r="WZ159" s="44"/>
      <c r="XA159" s="44"/>
      <c r="XB159" s="44"/>
      <c r="XC159" s="44"/>
      <c r="XD159" s="44"/>
      <c r="XE159" s="44"/>
      <c r="XF159" s="44"/>
      <c r="XG159" s="44"/>
      <c r="XH159" s="44"/>
      <c r="XI159" s="44"/>
      <c r="XJ159" s="44"/>
      <c r="XK159" s="44"/>
      <c r="XL159" s="44"/>
      <c r="XM159" s="44"/>
      <c r="XN159" s="44"/>
      <c r="XO159" s="44"/>
      <c r="XP159" s="44"/>
      <c r="XQ159" s="44"/>
      <c r="XR159" s="44"/>
      <c r="XS159" s="44"/>
      <c r="XT159" s="44"/>
      <c r="XU159" s="44"/>
      <c r="XV159" s="44"/>
      <c r="XW159" s="44"/>
      <c r="XX159" s="44"/>
      <c r="XY159" s="44"/>
      <c r="XZ159" s="44"/>
      <c r="YA159" s="44"/>
      <c r="YB159" s="44"/>
      <c r="YC159" s="44"/>
      <c r="YD159" s="44"/>
      <c r="YE159" s="44"/>
      <c r="YF159" s="44"/>
      <c r="YG159" s="44"/>
      <c r="YH159" s="44"/>
      <c r="YI159" s="44"/>
      <c r="YJ159" s="44"/>
      <c r="YK159" s="44"/>
      <c r="YL159" s="44"/>
      <c r="YM159" s="44"/>
      <c r="YN159" s="44"/>
      <c r="YO159" s="44"/>
      <c r="YP159" s="44"/>
      <c r="YQ159" s="44"/>
      <c r="YR159" s="44"/>
      <c r="YS159" s="44"/>
      <c r="YT159" s="44"/>
      <c r="YU159" s="44"/>
      <c r="YV159" s="44"/>
      <c r="YW159" s="44"/>
      <c r="YX159" s="44"/>
      <c r="YY159" s="44"/>
      <c r="YZ159" s="44"/>
      <c r="ZA159" s="44"/>
      <c r="ZB159" s="44"/>
      <c r="ZC159" s="44"/>
      <c r="ZD159" s="44"/>
      <c r="ZE159" s="44"/>
      <c r="ZF159" s="44"/>
      <c r="ZG159" s="44"/>
      <c r="ZH159" s="44"/>
      <c r="ZI159" s="44"/>
      <c r="ZJ159" s="44"/>
      <c r="ZK159" s="44"/>
      <c r="ZL159" s="44"/>
      <c r="ZM159" s="44"/>
      <c r="ZN159" s="44"/>
      <c r="ZO159" s="44"/>
      <c r="ZP159" s="44"/>
      <c r="ZQ159" s="44"/>
      <c r="ZR159" s="44"/>
      <c r="ZS159" s="44"/>
      <c r="ZT159" s="44"/>
      <c r="ZU159" s="44"/>
      <c r="ZV159" s="44"/>
      <c r="ZW159" s="44"/>
      <c r="ZX159" s="44"/>
      <c r="ZY159" s="44"/>
      <c r="ZZ159" s="44"/>
      <c r="AAA159" s="44"/>
      <c r="AAB159" s="44"/>
      <c r="AAC159" s="44"/>
      <c r="AAD159" s="44"/>
      <c r="AAE159" s="44"/>
      <c r="AAF159" s="44"/>
      <c r="AAG159" s="44"/>
      <c r="AAH159" s="44"/>
      <c r="AAI159" s="44"/>
      <c r="AAJ159" s="44"/>
      <c r="AAK159" s="44"/>
      <c r="AAL159" s="44"/>
      <c r="AAM159" s="44"/>
      <c r="AAN159" s="44"/>
      <c r="AAO159" s="44"/>
      <c r="AAP159" s="44"/>
      <c r="AAQ159" s="44"/>
      <c r="AAR159" s="44"/>
      <c r="AAS159" s="44"/>
      <c r="AAT159" s="44"/>
      <c r="AAU159" s="44"/>
      <c r="AAV159" s="44"/>
      <c r="AAW159" s="44"/>
      <c r="AAX159" s="44"/>
      <c r="AAY159" s="44"/>
      <c r="AAZ159" s="44"/>
      <c r="ABA159" s="44"/>
      <c r="ABB159" s="44"/>
      <c r="ABC159" s="42"/>
    </row>
    <row r="160" spans="1:731" s="6" customFormat="1" x14ac:dyDescent="0.2">
      <c r="A160" s="187" t="s">
        <v>196</v>
      </c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44"/>
      <c r="JF160" s="44"/>
      <c r="JG160" s="44"/>
      <c r="JH160" s="44"/>
      <c r="JI160" s="44"/>
      <c r="JJ160" s="44"/>
      <c r="JK160" s="44"/>
      <c r="JL160" s="44"/>
      <c r="JM160" s="44"/>
      <c r="JN160" s="44"/>
      <c r="JO160" s="44"/>
      <c r="JP160" s="44"/>
      <c r="JQ160" s="44"/>
      <c r="JR160" s="44"/>
      <c r="JS160" s="44"/>
      <c r="JT160" s="44"/>
      <c r="JU160" s="44"/>
      <c r="JV160" s="44"/>
      <c r="JW160" s="44"/>
      <c r="JX160" s="44"/>
      <c r="JY160" s="44"/>
      <c r="JZ160" s="44"/>
      <c r="KA160" s="44"/>
      <c r="KB160" s="44"/>
      <c r="KC160" s="44"/>
      <c r="KD160" s="44"/>
      <c r="KE160" s="44"/>
      <c r="KF160" s="44"/>
      <c r="KG160" s="44"/>
      <c r="KH160" s="44"/>
      <c r="KI160" s="44"/>
      <c r="KJ160" s="44"/>
      <c r="KK160" s="44"/>
      <c r="KL160" s="44"/>
      <c r="KM160" s="44"/>
      <c r="KN160" s="44"/>
      <c r="KO160" s="44"/>
      <c r="KP160" s="44"/>
      <c r="KQ160" s="44"/>
      <c r="KR160" s="44"/>
      <c r="KS160" s="44"/>
      <c r="KT160" s="44"/>
      <c r="KU160" s="44"/>
      <c r="KV160" s="44"/>
      <c r="KW160" s="44"/>
      <c r="KX160" s="44"/>
      <c r="KY160" s="44"/>
      <c r="KZ160" s="44"/>
      <c r="LA160" s="44"/>
      <c r="LB160" s="44"/>
      <c r="LC160" s="44"/>
      <c r="LD160" s="44"/>
      <c r="LE160" s="44"/>
      <c r="LF160" s="44"/>
      <c r="LG160" s="44"/>
      <c r="LH160" s="44"/>
      <c r="LI160" s="44"/>
      <c r="LJ160" s="44"/>
      <c r="LK160" s="44"/>
      <c r="LL160" s="44"/>
      <c r="LM160" s="44"/>
      <c r="LN160" s="44"/>
      <c r="LO160" s="44"/>
      <c r="LP160" s="44"/>
      <c r="LQ160" s="44"/>
      <c r="LR160" s="44"/>
      <c r="LS160" s="44"/>
      <c r="LT160" s="44"/>
      <c r="LU160" s="44"/>
      <c r="LV160" s="44"/>
      <c r="LW160" s="44"/>
      <c r="LX160" s="44"/>
      <c r="LY160" s="44"/>
      <c r="LZ160" s="44"/>
      <c r="MA160" s="44"/>
      <c r="MB160" s="44"/>
      <c r="MC160" s="44"/>
      <c r="MD160" s="44"/>
      <c r="ME160" s="44"/>
      <c r="MF160" s="44"/>
      <c r="MG160" s="44"/>
      <c r="MH160" s="44"/>
      <c r="MI160" s="44"/>
      <c r="MJ160" s="44"/>
      <c r="MK160" s="44"/>
      <c r="ML160" s="44"/>
      <c r="MM160" s="44"/>
      <c r="MN160" s="44"/>
      <c r="MO160" s="44"/>
      <c r="MP160" s="44"/>
      <c r="MQ160" s="44"/>
      <c r="MR160" s="44"/>
      <c r="MS160" s="44"/>
      <c r="MT160" s="44"/>
      <c r="MU160" s="44"/>
      <c r="MV160" s="44"/>
      <c r="MW160" s="44"/>
      <c r="MX160" s="44"/>
      <c r="MY160" s="44"/>
      <c r="MZ160" s="44"/>
      <c r="NA160" s="44"/>
      <c r="NB160" s="44"/>
      <c r="NC160" s="44"/>
      <c r="ND160" s="44"/>
      <c r="NE160" s="44"/>
      <c r="NF160" s="44"/>
      <c r="NG160" s="44"/>
      <c r="NH160" s="44"/>
      <c r="NI160" s="44"/>
      <c r="NJ160" s="44"/>
      <c r="NK160" s="44"/>
      <c r="NL160" s="44"/>
      <c r="NM160" s="44"/>
      <c r="NN160" s="44"/>
      <c r="NO160" s="44"/>
      <c r="NP160" s="44"/>
      <c r="NQ160" s="44"/>
      <c r="NR160" s="44"/>
      <c r="NS160" s="44"/>
      <c r="NT160" s="44"/>
      <c r="NU160" s="44"/>
      <c r="NV160" s="44"/>
      <c r="NW160" s="44"/>
      <c r="NX160" s="44"/>
      <c r="NY160" s="44"/>
      <c r="NZ160" s="44"/>
      <c r="OA160" s="44"/>
      <c r="OB160" s="44"/>
      <c r="OC160" s="44"/>
      <c r="OD160" s="44"/>
      <c r="OE160" s="44"/>
      <c r="OF160" s="44"/>
      <c r="OG160" s="44"/>
      <c r="OH160" s="44"/>
      <c r="OI160" s="44"/>
      <c r="OJ160" s="44"/>
      <c r="OK160" s="44"/>
      <c r="OL160" s="44"/>
      <c r="OM160" s="44"/>
      <c r="ON160" s="44"/>
      <c r="OO160" s="44"/>
      <c r="OP160" s="44"/>
      <c r="OQ160" s="44"/>
      <c r="OR160" s="44"/>
      <c r="OS160" s="44"/>
      <c r="OT160" s="44"/>
      <c r="OU160" s="44"/>
      <c r="OV160" s="44"/>
      <c r="OW160" s="44"/>
      <c r="OX160" s="44"/>
      <c r="OY160" s="44"/>
      <c r="OZ160" s="44"/>
      <c r="PA160" s="44"/>
      <c r="PB160" s="44"/>
      <c r="PC160" s="44"/>
      <c r="PD160" s="44"/>
      <c r="PE160" s="44"/>
      <c r="PF160" s="44"/>
      <c r="PG160" s="44"/>
      <c r="PH160" s="44"/>
      <c r="PI160" s="44"/>
      <c r="PJ160" s="44"/>
      <c r="PK160" s="44"/>
      <c r="PL160" s="44"/>
      <c r="PM160" s="44"/>
      <c r="PN160" s="44"/>
      <c r="PO160" s="44"/>
      <c r="PP160" s="44"/>
      <c r="PQ160" s="44"/>
      <c r="PR160" s="44"/>
      <c r="PS160" s="44"/>
      <c r="PT160" s="44"/>
      <c r="PU160" s="44"/>
      <c r="PV160" s="44"/>
      <c r="PW160" s="44"/>
      <c r="PX160" s="44"/>
      <c r="PY160" s="44"/>
      <c r="PZ160" s="44"/>
      <c r="QA160" s="44"/>
      <c r="QB160" s="44"/>
      <c r="QC160" s="44"/>
      <c r="QD160" s="44"/>
      <c r="QE160" s="44"/>
      <c r="QF160" s="44"/>
      <c r="QG160" s="44"/>
      <c r="QH160" s="44"/>
      <c r="QI160" s="44"/>
      <c r="QJ160" s="44"/>
      <c r="QK160" s="44"/>
      <c r="QL160" s="44"/>
      <c r="QM160" s="44"/>
      <c r="QN160" s="44"/>
      <c r="QO160" s="44"/>
      <c r="QP160" s="44"/>
      <c r="QQ160" s="44"/>
      <c r="QR160" s="44"/>
      <c r="QS160" s="44"/>
      <c r="QT160" s="44"/>
      <c r="QU160" s="44"/>
      <c r="QV160" s="44"/>
      <c r="QW160" s="44"/>
      <c r="QX160" s="44"/>
      <c r="QY160" s="44"/>
      <c r="QZ160" s="44"/>
      <c r="RA160" s="44"/>
      <c r="RB160" s="44"/>
      <c r="RC160" s="44"/>
      <c r="RD160" s="44"/>
      <c r="RE160" s="44"/>
      <c r="RF160" s="44"/>
      <c r="RG160" s="44"/>
      <c r="RH160" s="44"/>
      <c r="RI160" s="44"/>
      <c r="RJ160" s="44"/>
      <c r="RK160" s="44"/>
      <c r="RL160" s="44"/>
      <c r="RM160" s="44"/>
      <c r="RN160" s="44"/>
      <c r="RO160" s="44"/>
      <c r="RP160" s="44"/>
      <c r="RQ160" s="44"/>
      <c r="RR160" s="44"/>
      <c r="RS160" s="44"/>
      <c r="RT160" s="44"/>
      <c r="RU160" s="44"/>
      <c r="RV160" s="44"/>
      <c r="RW160" s="44"/>
      <c r="RX160" s="44"/>
      <c r="RY160" s="44"/>
      <c r="RZ160" s="44"/>
      <c r="SA160" s="44"/>
      <c r="SB160" s="44"/>
      <c r="SC160" s="44"/>
      <c r="SD160" s="44"/>
      <c r="SE160" s="44"/>
      <c r="SF160" s="44"/>
      <c r="SG160" s="44"/>
      <c r="SH160" s="44"/>
      <c r="SI160" s="44"/>
      <c r="SJ160" s="44"/>
      <c r="SK160" s="44"/>
      <c r="SL160" s="44"/>
      <c r="SM160" s="44"/>
      <c r="SN160" s="44"/>
      <c r="SO160" s="44"/>
      <c r="SP160" s="44"/>
      <c r="SQ160" s="44"/>
      <c r="SR160" s="44"/>
      <c r="SS160" s="44"/>
      <c r="ST160" s="44"/>
      <c r="SU160" s="44"/>
      <c r="SV160" s="44"/>
      <c r="SW160" s="44"/>
      <c r="SX160" s="44"/>
      <c r="SY160" s="44"/>
      <c r="SZ160" s="44"/>
      <c r="TA160" s="44"/>
      <c r="TB160" s="44"/>
      <c r="TC160" s="44"/>
      <c r="TD160" s="44"/>
      <c r="TE160" s="44"/>
      <c r="TF160" s="44"/>
      <c r="TG160" s="44"/>
      <c r="TH160" s="44"/>
      <c r="TI160" s="44"/>
      <c r="TJ160" s="44"/>
      <c r="TK160" s="44"/>
      <c r="TL160" s="44"/>
      <c r="TM160" s="44"/>
      <c r="TN160" s="44"/>
      <c r="TO160" s="44"/>
      <c r="TP160" s="44"/>
      <c r="TQ160" s="44"/>
      <c r="TR160" s="44"/>
      <c r="TS160" s="44"/>
      <c r="TT160" s="44"/>
      <c r="TU160" s="44"/>
      <c r="TV160" s="44"/>
      <c r="TW160" s="44"/>
      <c r="TX160" s="44"/>
      <c r="TY160" s="44"/>
      <c r="TZ160" s="44"/>
      <c r="UA160" s="44"/>
      <c r="UB160" s="44"/>
      <c r="UC160" s="44"/>
      <c r="UD160" s="44"/>
      <c r="UE160" s="44"/>
      <c r="UF160" s="44"/>
      <c r="UG160" s="44"/>
      <c r="UH160" s="44"/>
      <c r="UI160" s="44"/>
      <c r="UJ160" s="44"/>
      <c r="UK160" s="44"/>
      <c r="UL160" s="44"/>
      <c r="UM160" s="44"/>
      <c r="UN160" s="44"/>
      <c r="UO160" s="44"/>
      <c r="UP160" s="44"/>
      <c r="UQ160" s="44"/>
      <c r="UR160" s="44"/>
      <c r="US160" s="44"/>
      <c r="UT160" s="44"/>
      <c r="UU160" s="44"/>
      <c r="UV160" s="44"/>
      <c r="UW160" s="44"/>
      <c r="UX160" s="44"/>
      <c r="UY160" s="44"/>
      <c r="UZ160" s="44"/>
      <c r="VA160" s="44"/>
      <c r="VB160" s="44"/>
      <c r="VC160" s="44"/>
      <c r="VD160" s="44"/>
      <c r="VE160" s="44"/>
      <c r="VF160" s="44"/>
      <c r="VG160" s="44"/>
      <c r="VH160" s="44"/>
      <c r="VI160" s="44"/>
      <c r="VJ160" s="44"/>
      <c r="VK160" s="44"/>
      <c r="VL160" s="44"/>
      <c r="VM160" s="44"/>
      <c r="VN160" s="44"/>
      <c r="VO160" s="44"/>
      <c r="VP160" s="44"/>
      <c r="VQ160" s="44"/>
      <c r="VR160" s="44"/>
      <c r="VS160" s="44"/>
      <c r="VT160" s="44"/>
      <c r="VU160" s="44"/>
      <c r="VV160" s="44"/>
      <c r="VW160" s="44"/>
      <c r="VX160" s="44"/>
      <c r="VY160" s="44"/>
      <c r="VZ160" s="44"/>
      <c r="WA160" s="44"/>
      <c r="WB160" s="44"/>
      <c r="WC160" s="44"/>
      <c r="WD160" s="44"/>
      <c r="WE160" s="44"/>
      <c r="WF160" s="44"/>
      <c r="WG160" s="44"/>
      <c r="WH160" s="44"/>
      <c r="WI160" s="44"/>
      <c r="WJ160" s="44"/>
      <c r="WK160" s="44"/>
      <c r="WL160" s="44"/>
      <c r="WM160" s="44"/>
      <c r="WN160" s="44"/>
      <c r="WO160" s="44"/>
      <c r="WP160" s="44"/>
      <c r="WQ160" s="44"/>
      <c r="WR160" s="44"/>
      <c r="WS160" s="44"/>
      <c r="WT160" s="44"/>
      <c r="WU160" s="44"/>
      <c r="WV160" s="44"/>
      <c r="WW160" s="44"/>
      <c r="WX160" s="44"/>
      <c r="WY160" s="44"/>
      <c r="WZ160" s="44"/>
      <c r="XA160" s="44"/>
      <c r="XB160" s="44"/>
      <c r="XC160" s="44"/>
      <c r="XD160" s="44"/>
      <c r="XE160" s="44"/>
      <c r="XF160" s="44"/>
      <c r="XG160" s="44"/>
      <c r="XH160" s="44"/>
      <c r="XI160" s="44"/>
      <c r="XJ160" s="44"/>
      <c r="XK160" s="44"/>
      <c r="XL160" s="44"/>
      <c r="XM160" s="44"/>
      <c r="XN160" s="44"/>
      <c r="XO160" s="44"/>
      <c r="XP160" s="44"/>
      <c r="XQ160" s="44"/>
      <c r="XR160" s="44"/>
      <c r="XS160" s="44"/>
      <c r="XT160" s="44"/>
      <c r="XU160" s="44"/>
      <c r="XV160" s="44"/>
      <c r="XW160" s="44"/>
      <c r="XX160" s="44"/>
      <c r="XY160" s="44"/>
      <c r="XZ160" s="44"/>
      <c r="YA160" s="44"/>
      <c r="YB160" s="44"/>
      <c r="YC160" s="44"/>
      <c r="YD160" s="44"/>
      <c r="YE160" s="44"/>
      <c r="YF160" s="44"/>
      <c r="YG160" s="44"/>
      <c r="YH160" s="44"/>
      <c r="YI160" s="44"/>
      <c r="YJ160" s="44"/>
      <c r="YK160" s="44"/>
      <c r="YL160" s="44"/>
      <c r="YM160" s="44"/>
      <c r="YN160" s="44"/>
      <c r="YO160" s="44"/>
      <c r="YP160" s="44"/>
      <c r="YQ160" s="44"/>
      <c r="YR160" s="44"/>
      <c r="YS160" s="44"/>
      <c r="YT160" s="44"/>
      <c r="YU160" s="44"/>
      <c r="YV160" s="44"/>
      <c r="YW160" s="44"/>
      <c r="YX160" s="44"/>
      <c r="YY160" s="44"/>
      <c r="YZ160" s="44"/>
      <c r="ZA160" s="44"/>
      <c r="ZB160" s="44"/>
      <c r="ZC160" s="44"/>
      <c r="ZD160" s="44"/>
      <c r="ZE160" s="44"/>
      <c r="ZF160" s="44"/>
      <c r="ZG160" s="44"/>
      <c r="ZH160" s="44"/>
      <c r="ZI160" s="44"/>
      <c r="ZJ160" s="44"/>
      <c r="ZK160" s="44"/>
      <c r="ZL160" s="44"/>
      <c r="ZM160" s="44"/>
      <c r="ZN160" s="44"/>
      <c r="ZO160" s="44"/>
      <c r="ZP160" s="44"/>
      <c r="ZQ160" s="44"/>
      <c r="ZR160" s="44"/>
      <c r="ZS160" s="44"/>
      <c r="ZT160" s="44"/>
      <c r="ZU160" s="44"/>
      <c r="ZV160" s="44"/>
      <c r="ZW160" s="44"/>
      <c r="ZX160" s="44"/>
      <c r="ZY160" s="44"/>
      <c r="ZZ160" s="44"/>
      <c r="AAA160" s="44"/>
      <c r="AAB160" s="44"/>
      <c r="AAC160" s="44"/>
      <c r="AAD160" s="44"/>
      <c r="AAE160" s="44"/>
      <c r="AAF160" s="44"/>
      <c r="AAG160" s="44"/>
      <c r="AAH160" s="44"/>
      <c r="AAI160" s="44"/>
      <c r="AAJ160" s="44"/>
      <c r="AAK160" s="44"/>
      <c r="AAL160" s="44"/>
      <c r="AAM160" s="44"/>
      <c r="AAN160" s="44"/>
      <c r="AAO160" s="44"/>
      <c r="AAP160" s="44"/>
      <c r="AAQ160" s="44"/>
      <c r="AAR160" s="44"/>
      <c r="AAS160" s="44"/>
      <c r="AAT160" s="44"/>
      <c r="AAU160" s="44"/>
      <c r="AAV160" s="44"/>
      <c r="AAW160" s="44"/>
      <c r="AAX160" s="44"/>
      <c r="AAY160" s="44"/>
      <c r="AAZ160" s="44"/>
      <c r="ABA160" s="44"/>
      <c r="ABB160" s="44"/>
      <c r="ABC160" s="42"/>
    </row>
    <row r="161" spans="1:731" s="6" customFormat="1" ht="27.75" customHeight="1" x14ac:dyDescent="0.2">
      <c r="A161" s="177" t="s">
        <v>184</v>
      </c>
      <c r="B161" s="219" t="s">
        <v>52</v>
      </c>
      <c r="C161" s="39">
        <v>2892.92</v>
      </c>
      <c r="D161" s="178"/>
      <c r="E161" s="39">
        <v>1311.7339999999999</v>
      </c>
      <c r="F161" s="178"/>
      <c r="G161" s="28">
        <v>1311.7339999999999</v>
      </c>
      <c r="I161" s="177"/>
      <c r="J161" s="178"/>
      <c r="K161" s="178"/>
      <c r="L161" s="29"/>
      <c r="M161" s="29"/>
      <c r="N161" s="29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44"/>
      <c r="JF161" s="44"/>
      <c r="JG161" s="44"/>
      <c r="JH161" s="44"/>
      <c r="JI161" s="44"/>
      <c r="JJ161" s="44"/>
      <c r="JK161" s="44"/>
      <c r="JL161" s="44"/>
      <c r="JM161" s="44"/>
      <c r="JN161" s="44"/>
      <c r="JO161" s="44"/>
      <c r="JP161" s="44"/>
      <c r="JQ161" s="44"/>
      <c r="JR161" s="44"/>
      <c r="JS161" s="44"/>
      <c r="JT161" s="44"/>
      <c r="JU161" s="44"/>
      <c r="JV161" s="44"/>
      <c r="JW161" s="44"/>
      <c r="JX161" s="44"/>
      <c r="JY161" s="44"/>
      <c r="JZ161" s="44"/>
      <c r="KA161" s="44"/>
      <c r="KB161" s="44"/>
      <c r="KC161" s="44"/>
      <c r="KD161" s="44"/>
      <c r="KE161" s="44"/>
      <c r="KF161" s="44"/>
      <c r="KG161" s="44"/>
      <c r="KH161" s="44"/>
      <c r="KI161" s="44"/>
      <c r="KJ161" s="44"/>
      <c r="KK161" s="44"/>
      <c r="KL161" s="44"/>
      <c r="KM161" s="44"/>
      <c r="KN161" s="44"/>
      <c r="KO161" s="44"/>
      <c r="KP161" s="44"/>
      <c r="KQ161" s="44"/>
      <c r="KR161" s="44"/>
      <c r="KS161" s="44"/>
      <c r="KT161" s="44"/>
      <c r="KU161" s="44"/>
      <c r="KV161" s="44"/>
      <c r="KW161" s="44"/>
      <c r="KX161" s="44"/>
      <c r="KY161" s="44"/>
      <c r="KZ161" s="44"/>
      <c r="LA161" s="44"/>
      <c r="LB161" s="44"/>
      <c r="LC161" s="44"/>
      <c r="LD161" s="44"/>
      <c r="LE161" s="44"/>
      <c r="LF161" s="44"/>
      <c r="LG161" s="44"/>
      <c r="LH161" s="44"/>
      <c r="LI161" s="44"/>
      <c r="LJ161" s="44"/>
      <c r="LK161" s="44"/>
      <c r="LL161" s="44"/>
      <c r="LM161" s="44"/>
      <c r="LN161" s="44"/>
      <c r="LO161" s="44"/>
      <c r="LP161" s="44"/>
      <c r="LQ161" s="44"/>
      <c r="LR161" s="44"/>
      <c r="LS161" s="44"/>
      <c r="LT161" s="44"/>
      <c r="LU161" s="44"/>
      <c r="LV161" s="44"/>
      <c r="LW161" s="44"/>
      <c r="LX161" s="44"/>
      <c r="LY161" s="44"/>
      <c r="LZ161" s="44"/>
      <c r="MA161" s="44"/>
      <c r="MB161" s="44"/>
      <c r="MC161" s="44"/>
      <c r="MD161" s="44"/>
      <c r="ME161" s="44"/>
      <c r="MF161" s="44"/>
      <c r="MG161" s="44"/>
      <c r="MH161" s="44"/>
      <c r="MI161" s="44"/>
      <c r="MJ161" s="44"/>
      <c r="MK161" s="44"/>
      <c r="ML161" s="44"/>
      <c r="MM161" s="44"/>
      <c r="MN161" s="44"/>
      <c r="MO161" s="44"/>
      <c r="MP161" s="44"/>
      <c r="MQ161" s="44"/>
      <c r="MR161" s="44"/>
      <c r="MS161" s="44"/>
      <c r="MT161" s="44"/>
      <c r="MU161" s="44"/>
      <c r="MV161" s="44"/>
      <c r="MW161" s="44"/>
      <c r="MX161" s="44"/>
      <c r="MY161" s="44"/>
      <c r="MZ161" s="44"/>
      <c r="NA161" s="44"/>
      <c r="NB161" s="44"/>
      <c r="NC161" s="44"/>
      <c r="ND161" s="44"/>
      <c r="NE161" s="44"/>
      <c r="NF161" s="44"/>
      <c r="NG161" s="44"/>
      <c r="NH161" s="44"/>
      <c r="NI161" s="44"/>
      <c r="NJ161" s="44"/>
      <c r="NK161" s="44"/>
      <c r="NL161" s="44"/>
      <c r="NM161" s="44"/>
      <c r="NN161" s="44"/>
      <c r="NO161" s="44"/>
      <c r="NP161" s="44"/>
      <c r="NQ161" s="44"/>
      <c r="NR161" s="44"/>
      <c r="NS161" s="44"/>
      <c r="NT161" s="44"/>
      <c r="NU161" s="44"/>
      <c r="NV161" s="44"/>
      <c r="NW161" s="44"/>
      <c r="NX161" s="44"/>
      <c r="NY161" s="44"/>
      <c r="NZ161" s="44"/>
      <c r="OA161" s="44"/>
      <c r="OB161" s="44"/>
      <c r="OC161" s="44"/>
      <c r="OD161" s="44"/>
      <c r="OE161" s="44"/>
      <c r="OF161" s="44"/>
      <c r="OG161" s="44"/>
      <c r="OH161" s="44"/>
      <c r="OI161" s="44"/>
      <c r="OJ161" s="44"/>
      <c r="OK161" s="44"/>
      <c r="OL161" s="44"/>
      <c r="OM161" s="44"/>
      <c r="ON161" s="44"/>
      <c r="OO161" s="44"/>
      <c r="OP161" s="44"/>
      <c r="OQ161" s="44"/>
      <c r="OR161" s="44"/>
      <c r="OS161" s="44"/>
      <c r="OT161" s="44"/>
      <c r="OU161" s="44"/>
      <c r="OV161" s="44"/>
      <c r="OW161" s="44"/>
      <c r="OX161" s="44"/>
      <c r="OY161" s="44"/>
      <c r="OZ161" s="44"/>
      <c r="PA161" s="44"/>
      <c r="PB161" s="44"/>
      <c r="PC161" s="44"/>
      <c r="PD161" s="44"/>
      <c r="PE161" s="44"/>
      <c r="PF161" s="44"/>
      <c r="PG161" s="44"/>
      <c r="PH161" s="44"/>
      <c r="PI161" s="44"/>
      <c r="PJ161" s="44"/>
      <c r="PK161" s="44"/>
      <c r="PL161" s="44"/>
      <c r="PM161" s="44"/>
      <c r="PN161" s="44"/>
      <c r="PO161" s="44"/>
      <c r="PP161" s="44"/>
      <c r="PQ161" s="44"/>
      <c r="PR161" s="44"/>
      <c r="PS161" s="44"/>
      <c r="PT161" s="44"/>
      <c r="PU161" s="44"/>
      <c r="PV161" s="44"/>
      <c r="PW161" s="44"/>
      <c r="PX161" s="44"/>
      <c r="PY161" s="44"/>
      <c r="PZ161" s="44"/>
      <c r="QA161" s="44"/>
      <c r="QB161" s="44"/>
      <c r="QC161" s="44"/>
      <c r="QD161" s="44"/>
      <c r="QE161" s="44"/>
      <c r="QF161" s="44"/>
      <c r="QG161" s="44"/>
      <c r="QH161" s="44"/>
      <c r="QI161" s="44"/>
      <c r="QJ161" s="44"/>
      <c r="QK161" s="44"/>
      <c r="QL161" s="44"/>
      <c r="QM161" s="44"/>
      <c r="QN161" s="44"/>
      <c r="QO161" s="44"/>
      <c r="QP161" s="44"/>
      <c r="QQ161" s="44"/>
      <c r="QR161" s="44"/>
      <c r="QS161" s="44"/>
      <c r="QT161" s="44"/>
      <c r="QU161" s="44"/>
      <c r="QV161" s="44"/>
      <c r="QW161" s="44"/>
      <c r="QX161" s="44"/>
      <c r="QY161" s="44"/>
      <c r="QZ161" s="44"/>
      <c r="RA161" s="44"/>
      <c r="RB161" s="44"/>
      <c r="RC161" s="44"/>
      <c r="RD161" s="44"/>
      <c r="RE161" s="44"/>
      <c r="RF161" s="44"/>
      <c r="RG161" s="44"/>
      <c r="RH161" s="44"/>
      <c r="RI161" s="44"/>
      <c r="RJ161" s="44"/>
      <c r="RK161" s="44"/>
      <c r="RL161" s="44"/>
      <c r="RM161" s="44"/>
      <c r="RN161" s="44"/>
      <c r="RO161" s="44"/>
      <c r="RP161" s="44"/>
      <c r="RQ161" s="44"/>
      <c r="RR161" s="44"/>
      <c r="RS161" s="44"/>
      <c r="RT161" s="44"/>
      <c r="RU161" s="44"/>
      <c r="RV161" s="44"/>
      <c r="RW161" s="44"/>
      <c r="RX161" s="44"/>
      <c r="RY161" s="44"/>
      <c r="RZ161" s="44"/>
      <c r="SA161" s="44"/>
      <c r="SB161" s="44"/>
      <c r="SC161" s="44"/>
      <c r="SD161" s="44"/>
      <c r="SE161" s="44"/>
      <c r="SF161" s="44"/>
      <c r="SG161" s="44"/>
      <c r="SH161" s="44"/>
      <c r="SI161" s="44"/>
      <c r="SJ161" s="44"/>
      <c r="SK161" s="44"/>
      <c r="SL161" s="44"/>
      <c r="SM161" s="44"/>
      <c r="SN161" s="44"/>
      <c r="SO161" s="44"/>
      <c r="SP161" s="44"/>
      <c r="SQ161" s="44"/>
      <c r="SR161" s="44"/>
      <c r="SS161" s="44"/>
      <c r="ST161" s="44"/>
      <c r="SU161" s="44"/>
      <c r="SV161" s="44"/>
      <c r="SW161" s="44"/>
      <c r="SX161" s="44"/>
      <c r="SY161" s="44"/>
      <c r="SZ161" s="44"/>
      <c r="TA161" s="44"/>
      <c r="TB161" s="44"/>
      <c r="TC161" s="44"/>
      <c r="TD161" s="44"/>
      <c r="TE161" s="44"/>
      <c r="TF161" s="44"/>
      <c r="TG161" s="44"/>
      <c r="TH161" s="44"/>
      <c r="TI161" s="44"/>
      <c r="TJ161" s="44"/>
      <c r="TK161" s="44"/>
      <c r="TL161" s="44"/>
      <c r="TM161" s="44"/>
      <c r="TN161" s="44"/>
      <c r="TO161" s="44"/>
      <c r="TP161" s="44"/>
      <c r="TQ161" s="44"/>
      <c r="TR161" s="44"/>
      <c r="TS161" s="44"/>
      <c r="TT161" s="44"/>
      <c r="TU161" s="44"/>
      <c r="TV161" s="44"/>
      <c r="TW161" s="44"/>
      <c r="TX161" s="44"/>
      <c r="TY161" s="44"/>
      <c r="TZ161" s="44"/>
      <c r="UA161" s="44"/>
      <c r="UB161" s="44"/>
      <c r="UC161" s="44"/>
      <c r="UD161" s="44"/>
      <c r="UE161" s="44"/>
      <c r="UF161" s="44"/>
      <c r="UG161" s="44"/>
      <c r="UH161" s="44"/>
      <c r="UI161" s="44"/>
      <c r="UJ161" s="44"/>
      <c r="UK161" s="44"/>
      <c r="UL161" s="44"/>
      <c r="UM161" s="44"/>
      <c r="UN161" s="44"/>
      <c r="UO161" s="44"/>
      <c r="UP161" s="44"/>
      <c r="UQ161" s="44"/>
      <c r="UR161" s="44"/>
      <c r="US161" s="44"/>
      <c r="UT161" s="44"/>
      <c r="UU161" s="44"/>
      <c r="UV161" s="44"/>
      <c r="UW161" s="44"/>
      <c r="UX161" s="44"/>
      <c r="UY161" s="44"/>
      <c r="UZ161" s="44"/>
      <c r="VA161" s="44"/>
      <c r="VB161" s="44"/>
      <c r="VC161" s="44"/>
      <c r="VD161" s="44"/>
      <c r="VE161" s="44"/>
      <c r="VF161" s="44"/>
      <c r="VG161" s="44"/>
      <c r="VH161" s="44"/>
      <c r="VI161" s="44"/>
      <c r="VJ161" s="44"/>
      <c r="VK161" s="44"/>
      <c r="VL161" s="44"/>
      <c r="VM161" s="44"/>
      <c r="VN161" s="44"/>
      <c r="VO161" s="44"/>
      <c r="VP161" s="44"/>
      <c r="VQ161" s="44"/>
      <c r="VR161" s="44"/>
      <c r="VS161" s="44"/>
      <c r="VT161" s="44"/>
      <c r="VU161" s="44"/>
      <c r="VV161" s="44"/>
      <c r="VW161" s="44"/>
      <c r="VX161" s="44"/>
      <c r="VY161" s="44"/>
      <c r="VZ161" s="44"/>
      <c r="WA161" s="44"/>
      <c r="WB161" s="44"/>
      <c r="WC161" s="44"/>
      <c r="WD161" s="44"/>
      <c r="WE161" s="44"/>
      <c r="WF161" s="44"/>
      <c r="WG161" s="44"/>
      <c r="WH161" s="44"/>
      <c r="WI161" s="44"/>
      <c r="WJ161" s="44"/>
      <c r="WK161" s="44"/>
      <c r="WL161" s="44"/>
      <c r="WM161" s="44"/>
      <c r="WN161" s="44"/>
      <c r="WO161" s="44"/>
      <c r="WP161" s="44"/>
      <c r="WQ161" s="44"/>
      <c r="WR161" s="44"/>
      <c r="WS161" s="44"/>
      <c r="WT161" s="44"/>
      <c r="WU161" s="44"/>
      <c r="WV161" s="44"/>
      <c r="WW161" s="44"/>
      <c r="WX161" s="44"/>
      <c r="WY161" s="44"/>
      <c r="WZ161" s="44"/>
      <c r="XA161" s="44"/>
      <c r="XB161" s="44"/>
      <c r="XC161" s="44"/>
      <c r="XD161" s="44"/>
      <c r="XE161" s="44"/>
      <c r="XF161" s="44"/>
      <c r="XG161" s="44"/>
      <c r="XH161" s="44"/>
      <c r="XI161" s="44"/>
      <c r="XJ161" s="44"/>
      <c r="XK161" s="44"/>
      <c r="XL161" s="44"/>
      <c r="XM161" s="44"/>
      <c r="XN161" s="44"/>
      <c r="XO161" s="44"/>
      <c r="XP161" s="44"/>
      <c r="XQ161" s="44"/>
      <c r="XR161" s="44"/>
      <c r="XS161" s="44"/>
      <c r="XT161" s="44"/>
      <c r="XU161" s="44"/>
      <c r="XV161" s="44"/>
      <c r="XW161" s="44"/>
      <c r="XX161" s="44"/>
      <c r="XY161" s="44"/>
      <c r="XZ161" s="44"/>
      <c r="YA161" s="44"/>
      <c r="YB161" s="44"/>
      <c r="YC161" s="44"/>
      <c r="YD161" s="44"/>
      <c r="YE161" s="44"/>
      <c r="YF161" s="44"/>
      <c r="YG161" s="44"/>
      <c r="YH161" s="44"/>
      <c r="YI161" s="44"/>
      <c r="YJ161" s="44"/>
      <c r="YK161" s="44"/>
      <c r="YL161" s="44"/>
      <c r="YM161" s="44"/>
      <c r="YN161" s="44"/>
      <c r="YO161" s="44"/>
      <c r="YP161" s="44"/>
      <c r="YQ161" s="44"/>
      <c r="YR161" s="44"/>
      <c r="YS161" s="44"/>
      <c r="YT161" s="44"/>
      <c r="YU161" s="44"/>
      <c r="YV161" s="44"/>
      <c r="YW161" s="44"/>
      <c r="YX161" s="44"/>
      <c r="YY161" s="44"/>
      <c r="YZ161" s="44"/>
      <c r="ZA161" s="44"/>
      <c r="ZB161" s="44"/>
      <c r="ZC161" s="44"/>
      <c r="ZD161" s="44"/>
      <c r="ZE161" s="44"/>
      <c r="ZF161" s="44"/>
      <c r="ZG161" s="44"/>
      <c r="ZH161" s="44"/>
      <c r="ZI161" s="44"/>
      <c r="ZJ161" s="44"/>
      <c r="ZK161" s="44"/>
      <c r="ZL161" s="44"/>
      <c r="ZM161" s="44"/>
      <c r="ZN161" s="44"/>
      <c r="ZO161" s="44"/>
      <c r="ZP161" s="44"/>
      <c r="ZQ161" s="44"/>
      <c r="ZR161" s="44"/>
      <c r="ZS161" s="44"/>
      <c r="ZT161" s="44"/>
      <c r="ZU161" s="44"/>
      <c r="ZV161" s="44"/>
      <c r="ZW161" s="44"/>
      <c r="ZX161" s="44"/>
      <c r="ZY161" s="44"/>
      <c r="ZZ161" s="44"/>
      <c r="AAA161" s="44"/>
      <c r="AAB161" s="44"/>
      <c r="AAC161" s="44"/>
      <c r="AAD161" s="44"/>
      <c r="AAE161" s="44"/>
      <c r="AAF161" s="44"/>
      <c r="AAG161" s="44"/>
      <c r="AAH161" s="44"/>
      <c r="AAI161" s="44"/>
      <c r="AAJ161" s="44"/>
      <c r="AAK161" s="44"/>
      <c r="AAL161" s="44"/>
      <c r="AAM161" s="44"/>
      <c r="AAN161" s="44"/>
      <c r="AAO161" s="44"/>
      <c r="AAP161" s="44"/>
      <c r="AAQ161" s="44"/>
      <c r="AAR161" s="44"/>
      <c r="AAS161" s="44"/>
      <c r="AAT161" s="44"/>
      <c r="AAU161" s="44"/>
      <c r="AAV161" s="44"/>
      <c r="AAW161" s="44"/>
      <c r="AAX161" s="44"/>
      <c r="AAY161" s="44"/>
      <c r="AAZ161" s="44"/>
      <c r="ABA161" s="44"/>
      <c r="ABB161" s="44"/>
      <c r="ABC161" s="42"/>
    </row>
    <row r="162" spans="1:731" s="44" customFormat="1" ht="40.5" customHeight="1" x14ac:dyDescent="0.2">
      <c r="A162" s="177" t="s">
        <v>185</v>
      </c>
      <c r="B162" s="220"/>
      <c r="C162" s="39">
        <v>5715.88</v>
      </c>
      <c r="D162" s="178"/>
      <c r="E162" s="39">
        <v>5715.88</v>
      </c>
      <c r="F162" s="178"/>
      <c r="G162" s="28">
        <v>4841.7079999999996</v>
      </c>
      <c r="H162" s="6"/>
      <c r="I162" s="177"/>
      <c r="J162" s="178"/>
      <c r="K162" s="178"/>
      <c r="L162" s="29"/>
      <c r="M162" s="29"/>
      <c r="N162" s="29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</row>
    <row r="163" spans="1:731" s="44" customFormat="1" ht="43.5" customHeight="1" x14ac:dyDescent="0.2">
      <c r="A163" s="177" t="s">
        <v>186</v>
      </c>
      <c r="B163" s="221"/>
      <c r="C163" s="39">
        <v>3091.2</v>
      </c>
      <c r="D163" s="178"/>
      <c r="E163" s="39">
        <v>4672.3860000000004</v>
      </c>
      <c r="F163" s="178"/>
      <c r="G163" s="28">
        <v>3655.9580000000001</v>
      </c>
      <c r="H163" s="6"/>
      <c r="I163" s="177"/>
      <c r="J163" s="178"/>
      <c r="K163" s="178"/>
      <c r="L163" s="29"/>
      <c r="M163" s="29"/>
      <c r="N163" s="29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</row>
    <row r="164" spans="1:731" s="44" customFormat="1" x14ac:dyDescent="0.2">
      <c r="A164" s="46" t="s">
        <v>167</v>
      </c>
      <c r="B164" s="13"/>
      <c r="C164" s="51">
        <f t="shared" ref="C164:H164" si="17">C161+C162+C163</f>
        <v>11700</v>
      </c>
      <c r="D164" s="51">
        <f t="shared" si="17"/>
        <v>0</v>
      </c>
      <c r="E164" s="51">
        <f t="shared" si="17"/>
        <v>11700</v>
      </c>
      <c r="F164" s="51">
        <f t="shared" si="17"/>
        <v>0</v>
      </c>
      <c r="G164" s="51">
        <f t="shared" si="17"/>
        <v>9809.4</v>
      </c>
      <c r="H164" s="51">
        <f t="shared" si="17"/>
        <v>0</v>
      </c>
      <c r="I164" s="31"/>
      <c r="J164" s="31"/>
      <c r="K164" s="31"/>
      <c r="L164" s="31"/>
      <c r="M164" s="31"/>
      <c r="N164" s="31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</row>
    <row r="165" spans="1:731" s="44" customFormat="1" x14ac:dyDescent="0.2">
      <c r="A165" s="46" t="s">
        <v>57</v>
      </c>
      <c r="B165" s="13"/>
      <c r="C165" s="31"/>
      <c r="D165" s="31"/>
      <c r="E165" s="31"/>
      <c r="F165" s="31"/>
      <c r="G165" s="85"/>
      <c r="H165" s="31"/>
      <c r="I165" s="31"/>
      <c r="J165" s="31"/>
      <c r="K165" s="31"/>
      <c r="L165" s="31"/>
      <c r="M165" s="31"/>
      <c r="N165" s="31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</row>
    <row r="166" spans="1:731" s="44" customFormat="1" x14ac:dyDescent="0.2">
      <c r="A166" s="23" t="s">
        <v>23</v>
      </c>
      <c r="B166" s="32"/>
      <c r="C166" s="45">
        <f t="shared" ref="C166:H166" si="18">C164+C165</f>
        <v>11700</v>
      </c>
      <c r="D166" s="45">
        <f t="shared" si="18"/>
        <v>0</v>
      </c>
      <c r="E166" s="45">
        <f t="shared" si="18"/>
        <v>11700</v>
      </c>
      <c r="F166" s="45">
        <f t="shared" si="18"/>
        <v>0</v>
      </c>
      <c r="G166" s="33">
        <f t="shared" si="18"/>
        <v>9809.4</v>
      </c>
      <c r="H166" s="45">
        <f t="shared" si="18"/>
        <v>0</v>
      </c>
      <c r="I166" s="23"/>
      <c r="J166" s="23"/>
      <c r="K166" s="23"/>
      <c r="L166" s="23"/>
      <c r="M166" s="23"/>
      <c r="N166" s="23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</row>
    <row r="167" spans="1:731" x14ac:dyDescent="0.2">
      <c r="A167" s="6"/>
      <c r="B167" s="6"/>
      <c r="C167" s="6"/>
      <c r="D167" s="6"/>
      <c r="E167" s="6"/>
      <c r="F167" s="6"/>
      <c r="G167" s="30"/>
      <c r="H167" s="6"/>
      <c r="I167" s="6"/>
      <c r="J167" s="6"/>
      <c r="K167" s="6"/>
      <c r="L167" s="6"/>
      <c r="M167" s="6"/>
      <c r="N167" s="6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44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44"/>
      <c r="JF167" s="44"/>
      <c r="JG167" s="44"/>
      <c r="JH167" s="44"/>
      <c r="JI167" s="44"/>
      <c r="JJ167" s="44"/>
      <c r="JK167" s="44"/>
      <c r="JL167" s="44"/>
      <c r="JM167" s="44"/>
      <c r="JN167" s="44"/>
      <c r="JO167" s="44"/>
      <c r="JP167" s="44"/>
      <c r="JQ167" s="44"/>
      <c r="JR167" s="44"/>
      <c r="JS167" s="44"/>
      <c r="JT167" s="44"/>
      <c r="JU167" s="44"/>
      <c r="JV167" s="44"/>
      <c r="JW167" s="44"/>
      <c r="JX167" s="44"/>
      <c r="JY167" s="44"/>
      <c r="JZ167" s="44"/>
      <c r="KA167" s="44"/>
      <c r="KB167" s="44"/>
      <c r="KC167" s="44"/>
      <c r="KD167" s="44"/>
      <c r="KE167" s="44"/>
      <c r="KF167" s="44"/>
      <c r="KG167" s="44"/>
      <c r="KH167" s="44"/>
      <c r="KI167" s="44"/>
      <c r="KJ167" s="44"/>
      <c r="KK167" s="44"/>
      <c r="KL167" s="44"/>
      <c r="KM167" s="44"/>
      <c r="KN167" s="44"/>
      <c r="KO167" s="44"/>
      <c r="KP167" s="44"/>
      <c r="KQ167" s="44"/>
      <c r="KR167" s="44"/>
      <c r="KS167" s="44"/>
      <c r="KT167" s="44"/>
      <c r="KU167" s="44"/>
      <c r="KV167" s="44"/>
      <c r="KW167" s="44"/>
      <c r="KX167" s="44"/>
      <c r="KY167" s="44"/>
      <c r="KZ167" s="44"/>
      <c r="LA167" s="44"/>
      <c r="LB167" s="44"/>
      <c r="LC167" s="44"/>
      <c r="LD167" s="44"/>
      <c r="LE167" s="44"/>
      <c r="LF167" s="44"/>
      <c r="LG167" s="44"/>
      <c r="LH167" s="44"/>
      <c r="LI167" s="44"/>
      <c r="LJ167" s="44"/>
      <c r="LK167" s="44"/>
      <c r="LL167" s="44"/>
      <c r="LM167" s="44"/>
      <c r="LN167" s="44"/>
      <c r="LO167" s="44"/>
      <c r="LP167" s="44"/>
      <c r="LQ167" s="44"/>
      <c r="LR167" s="44"/>
      <c r="LS167" s="44"/>
      <c r="LT167" s="44"/>
      <c r="LU167" s="44"/>
      <c r="LV167" s="44"/>
      <c r="LW167" s="44"/>
      <c r="LX167" s="44"/>
      <c r="LY167" s="44"/>
      <c r="LZ167" s="44"/>
      <c r="MA167" s="44"/>
      <c r="MB167" s="44"/>
      <c r="MC167" s="44"/>
      <c r="MD167" s="44"/>
      <c r="ME167" s="44"/>
      <c r="MF167" s="44"/>
      <c r="MG167" s="44"/>
      <c r="MH167" s="44"/>
      <c r="MI167" s="44"/>
      <c r="MJ167" s="44"/>
      <c r="MK167" s="44"/>
      <c r="ML167" s="44"/>
      <c r="MM167" s="44"/>
      <c r="MN167" s="44"/>
      <c r="MO167" s="44"/>
      <c r="MP167" s="44"/>
      <c r="MQ167" s="44"/>
      <c r="MR167" s="44"/>
      <c r="MS167" s="44"/>
      <c r="MT167" s="44"/>
      <c r="MU167" s="44"/>
      <c r="MV167" s="44"/>
      <c r="MW167" s="44"/>
      <c r="MX167" s="44"/>
      <c r="MY167" s="44"/>
      <c r="MZ167" s="44"/>
      <c r="NA167" s="44"/>
      <c r="NB167" s="44"/>
      <c r="NC167" s="44"/>
      <c r="ND167" s="44"/>
      <c r="NE167" s="44"/>
      <c r="NF167" s="44"/>
      <c r="NG167" s="44"/>
      <c r="NH167" s="44"/>
      <c r="NI167" s="44"/>
      <c r="NJ167" s="44"/>
      <c r="NK167" s="44"/>
      <c r="NL167" s="44"/>
      <c r="NM167" s="44"/>
      <c r="NN167" s="44"/>
      <c r="NO167" s="44"/>
      <c r="NP167" s="44"/>
      <c r="NQ167" s="44"/>
      <c r="NR167" s="44"/>
      <c r="NS167" s="44"/>
      <c r="NT167" s="44"/>
      <c r="NU167" s="44"/>
      <c r="NV167" s="44"/>
      <c r="NW167" s="44"/>
      <c r="NX167" s="44"/>
      <c r="NY167" s="44"/>
      <c r="NZ167" s="44"/>
      <c r="OA167" s="44"/>
      <c r="OB167" s="44"/>
      <c r="OC167" s="44"/>
      <c r="OD167" s="44"/>
      <c r="OE167" s="44"/>
      <c r="OF167" s="44"/>
      <c r="OG167" s="44"/>
      <c r="OH167" s="44"/>
      <c r="OI167" s="44"/>
      <c r="OJ167" s="44"/>
      <c r="OK167" s="44"/>
      <c r="OL167" s="44"/>
      <c r="OM167" s="44"/>
      <c r="ON167" s="44"/>
      <c r="OO167" s="44"/>
      <c r="OP167" s="44"/>
      <c r="OQ167" s="44"/>
      <c r="OR167" s="44"/>
      <c r="OS167" s="44"/>
      <c r="OT167" s="44"/>
      <c r="OU167" s="44"/>
      <c r="OV167" s="44"/>
      <c r="OW167" s="44"/>
      <c r="OX167" s="44"/>
      <c r="OY167" s="44"/>
      <c r="OZ167" s="44"/>
      <c r="PA167" s="44"/>
      <c r="PB167" s="44"/>
      <c r="PC167" s="44"/>
      <c r="PD167" s="44"/>
      <c r="PE167" s="44"/>
      <c r="PF167" s="44"/>
      <c r="PG167" s="44"/>
      <c r="PH167" s="44"/>
      <c r="PI167" s="44"/>
      <c r="PJ167" s="44"/>
      <c r="PK167" s="44"/>
      <c r="PL167" s="44"/>
      <c r="PM167" s="44"/>
      <c r="PN167" s="44"/>
      <c r="PO167" s="44"/>
      <c r="PP167" s="44"/>
      <c r="PQ167" s="44"/>
      <c r="PR167" s="44"/>
      <c r="PS167" s="44"/>
      <c r="PT167" s="44"/>
      <c r="PU167" s="44"/>
      <c r="PV167" s="44"/>
      <c r="PW167" s="44"/>
      <c r="PX167" s="44"/>
      <c r="PY167" s="44"/>
      <c r="PZ167" s="44"/>
      <c r="QA167" s="44"/>
      <c r="QB167" s="44"/>
      <c r="QC167" s="44"/>
      <c r="QD167" s="44"/>
      <c r="QE167" s="44"/>
      <c r="QF167" s="44"/>
      <c r="QG167" s="44"/>
      <c r="QH167" s="44"/>
      <c r="QI167" s="44"/>
      <c r="QJ167" s="44"/>
      <c r="QK167" s="44"/>
      <c r="QL167" s="44"/>
      <c r="QM167" s="44"/>
      <c r="QN167" s="44"/>
      <c r="QO167" s="44"/>
      <c r="QP167" s="44"/>
      <c r="QQ167" s="44"/>
      <c r="QR167" s="44"/>
      <c r="QS167" s="44"/>
      <c r="QT167" s="44"/>
      <c r="QU167" s="44"/>
      <c r="QV167" s="44"/>
      <c r="QW167" s="44"/>
      <c r="QX167" s="44"/>
      <c r="QY167" s="44"/>
      <c r="QZ167" s="44"/>
      <c r="RA167" s="44"/>
      <c r="RB167" s="44"/>
      <c r="RC167" s="44"/>
      <c r="RD167" s="44"/>
      <c r="RE167" s="44"/>
      <c r="RF167" s="44"/>
      <c r="RG167" s="44"/>
      <c r="RH167" s="44"/>
      <c r="RI167" s="44"/>
      <c r="RJ167" s="44"/>
      <c r="RK167" s="44"/>
      <c r="RL167" s="44"/>
      <c r="RM167" s="44"/>
      <c r="RN167" s="44"/>
      <c r="RO167" s="44"/>
      <c r="RP167" s="44"/>
      <c r="RQ167" s="44"/>
      <c r="RR167" s="44"/>
      <c r="RS167" s="44"/>
      <c r="RT167" s="44"/>
      <c r="RU167" s="44"/>
      <c r="RV167" s="44"/>
      <c r="RW167" s="44"/>
      <c r="RX167" s="44"/>
      <c r="RY167" s="44"/>
      <c r="RZ167" s="44"/>
      <c r="SA167" s="44"/>
      <c r="SB167" s="44"/>
      <c r="SC167" s="44"/>
      <c r="SD167" s="44"/>
      <c r="SE167" s="44"/>
      <c r="SF167" s="44"/>
      <c r="SG167" s="44"/>
      <c r="SH167" s="44"/>
      <c r="SI167" s="44"/>
      <c r="SJ167" s="44"/>
      <c r="SK167" s="44"/>
      <c r="SL167" s="44"/>
      <c r="SM167" s="44"/>
      <c r="SN167" s="44"/>
      <c r="SO167" s="44"/>
      <c r="SP167" s="44"/>
      <c r="SQ167" s="44"/>
      <c r="SR167" s="44"/>
      <c r="SS167" s="44"/>
      <c r="ST167" s="44"/>
      <c r="SU167" s="44"/>
      <c r="SV167" s="44"/>
      <c r="SW167" s="44"/>
      <c r="SX167" s="44"/>
      <c r="SY167" s="44"/>
      <c r="SZ167" s="44"/>
      <c r="TA167" s="44"/>
      <c r="TB167" s="44"/>
      <c r="TC167" s="44"/>
      <c r="TD167" s="44"/>
      <c r="TE167" s="44"/>
      <c r="TF167" s="44"/>
      <c r="TG167" s="44"/>
      <c r="TH167" s="44"/>
      <c r="TI167" s="44"/>
      <c r="TJ167" s="44"/>
      <c r="TK167" s="44"/>
      <c r="TL167" s="44"/>
      <c r="TM167" s="44"/>
      <c r="TN167" s="44"/>
      <c r="TO167" s="44"/>
      <c r="TP167" s="44"/>
      <c r="TQ167" s="44"/>
      <c r="TR167" s="44"/>
      <c r="TS167" s="44"/>
      <c r="TT167" s="44"/>
      <c r="TU167" s="44"/>
      <c r="TV167" s="44"/>
      <c r="TW167" s="44"/>
      <c r="TX167" s="44"/>
      <c r="TY167" s="44"/>
      <c r="TZ167" s="44"/>
      <c r="UA167" s="44"/>
      <c r="UB167" s="44"/>
      <c r="UC167" s="44"/>
      <c r="UD167" s="44"/>
      <c r="UE167" s="44"/>
      <c r="UF167" s="44"/>
      <c r="UG167" s="44"/>
      <c r="UH167" s="44"/>
      <c r="UI167" s="44"/>
      <c r="UJ167" s="44"/>
      <c r="UK167" s="44"/>
      <c r="UL167" s="44"/>
      <c r="UM167" s="44"/>
      <c r="UN167" s="44"/>
      <c r="UO167" s="44"/>
      <c r="UP167" s="44"/>
      <c r="UQ167" s="44"/>
      <c r="UR167" s="44"/>
      <c r="US167" s="44"/>
      <c r="UT167" s="44"/>
      <c r="UU167" s="44"/>
      <c r="UV167" s="44"/>
      <c r="UW167" s="44"/>
      <c r="UX167" s="44"/>
      <c r="UY167" s="44"/>
      <c r="UZ167" s="44"/>
      <c r="VA167" s="44"/>
      <c r="VB167" s="44"/>
      <c r="VC167" s="44"/>
      <c r="VD167" s="44"/>
      <c r="VE167" s="44"/>
      <c r="VF167" s="44"/>
      <c r="VG167" s="44"/>
      <c r="VH167" s="44"/>
      <c r="VI167" s="44"/>
      <c r="VJ167" s="44"/>
      <c r="VK167" s="44"/>
      <c r="VL167" s="44"/>
      <c r="VM167" s="44"/>
      <c r="VN167" s="44"/>
      <c r="VO167" s="44"/>
      <c r="VP167" s="44"/>
      <c r="VQ167" s="44"/>
      <c r="VR167" s="44"/>
      <c r="VS167" s="44"/>
      <c r="VT167" s="44"/>
      <c r="VU167" s="44"/>
      <c r="VV167" s="44"/>
      <c r="VW167" s="44"/>
      <c r="VX167" s="44"/>
      <c r="VY167" s="44"/>
      <c r="VZ167" s="44"/>
      <c r="WA167" s="44"/>
      <c r="WB167" s="44"/>
      <c r="WC167" s="44"/>
      <c r="WD167" s="44"/>
      <c r="WE167" s="44"/>
      <c r="WF167" s="44"/>
      <c r="WG167" s="44"/>
      <c r="WH167" s="44"/>
      <c r="WI167" s="44"/>
      <c r="WJ167" s="44"/>
      <c r="WK167" s="44"/>
      <c r="WL167" s="44"/>
      <c r="WM167" s="44"/>
      <c r="WN167" s="44"/>
      <c r="WO167" s="44"/>
      <c r="WP167" s="44"/>
      <c r="WQ167" s="44"/>
      <c r="WR167" s="44"/>
      <c r="WS167" s="44"/>
      <c r="WT167" s="44"/>
      <c r="WU167" s="44"/>
      <c r="WV167" s="44"/>
      <c r="WW167" s="44"/>
      <c r="WX167" s="44"/>
      <c r="WY167" s="44"/>
      <c r="WZ167" s="44"/>
      <c r="XA167" s="44"/>
      <c r="XB167" s="44"/>
      <c r="XC167" s="44"/>
      <c r="XD167" s="44"/>
      <c r="XE167" s="44"/>
      <c r="XF167" s="44"/>
      <c r="XG167" s="44"/>
      <c r="XH167" s="44"/>
      <c r="XI167" s="44"/>
      <c r="XJ167" s="44"/>
      <c r="XK167" s="44"/>
      <c r="XL167" s="44"/>
      <c r="XM167" s="44"/>
      <c r="XN167" s="44"/>
      <c r="XO167" s="44"/>
      <c r="XP167" s="44"/>
      <c r="XQ167" s="44"/>
      <c r="XR167" s="44"/>
      <c r="XS167" s="44"/>
      <c r="XT167" s="44"/>
      <c r="XU167" s="44"/>
      <c r="XV167" s="44"/>
      <c r="XW167" s="44"/>
      <c r="XX167" s="44"/>
      <c r="XY167" s="44"/>
      <c r="XZ167" s="44"/>
      <c r="YA167" s="44"/>
      <c r="YB167" s="44"/>
      <c r="YC167" s="44"/>
      <c r="YD167" s="44"/>
      <c r="YE167" s="44"/>
      <c r="YF167" s="44"/>
      <c r="YG167" s="44"/>
      <c r="YH167" s="44"/>
      <c r="YI167" s="44"/>
      <c r="YJ167" s="44"/>
      <c r="YK167" s="44"/>
      <c r="YL167" s="44"/>
      <c r="YM167" s="44"/>
      <c r="YN167" s="44"/>
      <c r="YO167" s="44"/>
      <c r="YP167" s="44"/>
      <c r="YQ167" s="44"/>
      <c r="YR167" s="44"/>
      <c r="YS167" s="44"/>
      <c r="YT167" s="44"/>
      <c r="YU167" s="44"/>
      <c r="YV167" s="44"/>
      <c r="YW167" s="44"/>
      <c r="YX167" s="44"/>
      <c r="YY167" s="44"/>
      <c r="YZ167" s="44"/>
      <c r="ZA167" s="44"/>
      <c r="ZB167" s="44"/>
      <c r="ZC167" s="44"/>
      <c r="ZD167" s="44"/>
      <c r="ZE167" s="44"/>
      <c r="ZF167" s="44"/>
      <c r="ZG167" s="44"/>
      <c r="ZH167" s="44"/>
      <c r="ZI167" s="44"/>
      <c r="ZJ167" s="44"/>
      <c r="ZK167" s="44"/>
      <c r="ZL167" s="44"/>
      <c r="ZM167" s="44"/>
      <c r="ZN167" s="44"/>
      <c r="ZO167" s="44"/>
      <c r="ZP167" s="44"/>
      <c r="ZQ167" s="44"/>
      <c r="ZR167" s="44"/>
      <c r="ZS167" s="44"/>
      <c r="ZT167" s="44"/>
      <c r="ZU167" s="44"/>
      <c r="ZV167" s="44"/>
      <c r="ZW167" s="44"/>
      <c r="ZX167" s="44"/>
      <c r="ZY167" s="44"/>
      <c r="ZZ167" s="44"/>
      <c r="AAA167" s="44"/>
      <c r="AAB167" s="44"/>
      <c r="AAC167" s="44"/>
      <c r="AAD167" s="44"/>
      <c r="AAE167" s="44"/>
      <c r="AAF167" s="44"/>
      <c r="AAG167" s="44"/>
      <c r="AAH167" s="44"/>
      <c r="AAI167" s="44"/>
      <c r="AAJ167" s="44"/>
      <c r="AAK167" s="44"/>
      <c r="AAL167" s="44"/>
      <c r="AAM167" s="44"/>
      <c r="AAN167" s="44"/>
      <c r="AAO167" s="44"/>
      <c r="AAP167" s="44"/>
      <c r="AAQ167" s="44"/>
      <c r="AAR167" s="44"/>
      <c r="AAS167" s="44"/>
      <c r="AAT167" s="44"/>
      <c r="AAU167" s="44"/>
      <c r="AAV167" s="44"/>
      <c r="AAW167" s="44"/>
      <c r="AAX167" s="44"/>
      <c r="AAY167" s="44"/>
      <c r="AAZ167" s="44"/>
      <c r="ABA167" s="44"/>
      <c r="ABB167" s="44"/>
    </row>
    <row r="168" spans="1:731" ht="15.75" x14ac:dyDescent="0.2">
      <c r="A168" s="194" t="s">
        <v>143</v>
      </c>
      <c r="B168" s="194"/>
      <c r="C168" s="194"/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S168" s="1"/>
      <c r="T168" s="1"/>
      <c r="U168" s="1"/>
      <c r="V168" s="1"/>
      <c r="W168" s="1"/>
      <c r="X168" s="1"/>
      <c r="Y168" s="1"/>
      <c r="Z168" s="1"/>
      <c r="AA168" s="1"/>
    </row>
    <row r="169" spans="1:731" x14ac:dyDescent="0.2">
      <c r="A169" s="187" t="s">
        <v>25</v>
      </c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S169" s="1"/>
      <c r="T169" s="1"/>
      <c r="U169" s="1"/>
      <c r="V169" s="1"/>
      <c r="W169" s="1"/>
      <c r="X169" s="1"/>
      <c r="Y169" s="1"/>
      <c r="Z169" s="1"/>
      <c r="AA169" s="1"/>
    </row>
    <row r="170" spans="1:731" ht="81.75" customHeight="1" x14ac:dyDescent="0.2">
      <c r="A170" s="187" t="s">
        <v>110</v>
      </c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S170" s="1"/>
      <c r="T170" s="1"/>
      <c r="U170" s="1"/>
      <c r="V170" s="1"/>
      <c r="W170" s="1"/>
      <c r="X170" s="1"/>
      <c r="Y170" s="1"/>
      <c r="Z170" s="1"/>
      <c r="AA170" s="1"/>
    </row>
    <row r="171" spans="1:731" x14ac:dyDescent="0.2">
      <c r="A171" s="187" t="s">
        <v>21</v>
      </c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S171" s="1"/>
      <c r="T171" s="1"/>
      <c r="U171" s="1"/>
      <c r="V171" s="1"/>
      <c r="W171" s="1"/>
      <c r="X171" s="1"/>
      <c r="Y171" s="1"/>
      <c r="Z171" s="1"/>
      <c r="AA171" s="1"/>
    </row>
    <row r="172" spans="1:731" ht="78" customHeight="1" x14ac:dyDescent="0.2">
      <c r="A172" s="177" t="s">
        <v>156</v>
      </c>
      <c r="B172" s="177" t="s">
        <v>22</v>
      </c>
      <c r="C172" s="10">
        <v>200</v>
      </c>
      <c r="D172" s="10"/>
      <c r="E172" s="10">
        <v>200</v>
      </c>
      <c r="F172" s="10"/>
      <c r="G172" s="19">
        <v>197.7</v>
      </c>
      <c r="H172" s="10"/>
      <c r="I172" s="20"/>
      <c r="J172" s="20"/>
      <c r="K172" s="10"/>
      <c r="L172" s="10"/>
      <c r="M172" s="10"/>
      <c r="N172" s="10"/>
      <c r="S172" s="1"/>
      <c r="T172" s="1"/>
      <c r="U172" s="1"/>
      <c r="V172" s="1"/>
      <c r="W172" s="1"/>
      <c r="X172" s="1"/>
      <c r="Y172" s="1"/>
      <c r="Z172" s="1"/>
      <c r="AA172" s="1"/>
    </row>
    <row r="173" spans="1:731" x14ac:dyDescent="0.2">
      <c r="A173" s="96" t="s">
        <v>167</v>
      </c>
      <c r="B173" s="177"/>
      <c r="C173" s="10">
        <f>C172</f>
        <v>200</v>
      </c>
      <c r="D173" s="10">
        <f t="shared" ref="D173:H174" si="19">D172</f>
        <v>0</v>
      </c>
      <c r="E173" s="10">
        <f t="shared" si="19"/>
        <v>200</v>
      </c>
      <c r="F173" s="10">
        <f t="shared" si="19"/>
        <v>0</v>
      </c>
      <c r="G173" s="10">
        <f t="shared" si="19"/>
        <v>197.7</v>
      </c>
      <c r="H173" s="10">
        <f t="shared" si="19"/>
        <v>0</v>
      </c>
      <c r="I173" s="20"/>
      <c r="J173" s="20"/>
      <c r="K173" s="10"/>
      <c r="L173" s="10"/>
      <c r="M173" s="10"/>
      <c r="N173" s="10"/>
      <c r="S173" s="1"/>
      <c r="T173" s="1"/>
      <c r="U173" s="1"/>
      <c r="V173" s="1"/>
      <c r="W173" s="1"/>
      <c r="X173" s="1"/>
      <c r="Y173" s="1"/>
      <c r="Z173" s="1"/>
      <c r="AA173" s="1"/>
    </row>
    <row r="174" spans="1:731" x14ac:dyDescent="0.2">
      <c r="A174" s="23" t="s">
        <v>20</v>
      </c>
      <c r="B174" s="32"/>
      <c r="C174" s="12">
        <f>C173</f>
        <v>200</v>
      </c>
      <c r="D174" s="12">
        <f t="shared" si="19"/>
        <v>0</v>
      </c>
      <c r="E174" s="12">
        <f t="shared" si="19"/>
        <v>200</v>
      </c>
      <c r="F174" s="12">
        <f t="shared" si="19"/>
        <v>0</v>
      </c>
      <c r="G174" s="82">
        <f t="shared" si="19"/>
        <v>197.7</v>
      </c>
      <c r="H174" s="12">
        <f t="shared" si="19"/>
        <v>0</v>
      </c>
      <c r="I174" s="12"/>
      <c r="J174" s="12"/>
      <c r="K174" s="12">
        <f>K172</f>
        <v>0</v>
      </c>
      <c r="L174" s="12">
        <f>L172</f>
        <v>0</v>
      </c>
      <c r="M174" s="12">
        <f>M172</f>
        <v>0</v>
      </c>
      <c r="N174" s="12">
        <f>N172</f>
        <v>0</v>
      </c>
      <c r="S174" s="1"/>
      <c r="T174" s="1"/>
      <c r="U174" s="1"/>
      <c r="V174" s="1"/>
      <c r="W174" s="1"/>
      <c r="X174" s="1"/>
      <c r="Y174" s="1"/>
      <c r="Z174" s="1"/>
      <c r="AA174" s="1"/>
    </row>
    <row r="175" spans="1:731" x14ac:dyDescent="0.2">
      <c r="A175" s="6"/>
      <c r="B175" s="6"/>
      <c r="C175" s="6"/>
      <c r="D175" s="6"/>
      <c r="E175" s="6"/>
      <c r="F175" s="6"/>
      <c r="G175" s="30"/>
      <c r="H175" s="6"/>
      <c r="I175" s="6"/>
      <c r="J175" s="6"/>
      <c r="K175" s="6"/>
      <c r="L175" s="6"/>
      <c r="M175" s="6"/>
      <c r="N175" s="6"/>
      <c r="S175" s="1"/>
      <c r="T175" s="1"/>
      <c r="U175" s="1"/>
      <c r="V175" s="1"/>
      <c r="W175" s="1"/>
      <c r="X175" s="1"/>
      <c r="Y175" s="1"/>
      <c r="Z175" s="1"/>
      <c r="AA175" s="1"/>
    </row>
    <row r="176" spans="1:731" ht="15.75" x14ac:dyDescent="0.2">
      <c r="A176" s="194" t="s">
        <v>144</v>
      </c>
      <c r="B176" s="194"/>
      <c r="C176" s="194"/>
      <c r="D176" s="194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52.5" customHeight="1" x14ac:dyDescent="0.2">
      <c r="A177" s="187" t="s">
        <v>29</v>
      </c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54.75" customHeight="1" x14ac:dyDescent="0.2">
      <c r="A178" s="187" t="s">
        <v>30</v>
      </c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39.75" customHeight="1" x14ac:dyDescent="0.2">
      <c r="A179" s="125" t="s">
        <v>149</v>
      </c>
      <c r="B179" s="180" t="s">
        <v>65</v>
      </c>
      <c r="C179" s="41">
        <v>100</v>
      </c>
      <c r="D179" s="41"/>
      <c r="E179" s="41">
        <v>83.9</v>
      </c>
      <c r="F179" s="41"/>
      <c r="G179" s="67">
        <v>81.162000000000006</v>
      </c>
      <c r="H179" s="41"/>
      <c r="I179" s="41"/>
      <c r="J179" s="41"/>
      <c r="K179" s="10"/>
      <c r="L179" s="10"/>
      <c r="M179" s="10"/>
      <c r="N179" s="10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">
      <c r="A180" s="96" t="s">
        <v>167</v>
      </c>
      <c r="B180" s="96"/>
      <c r="C180" s="120">
        <f>C179</f>
        <v>100</v>
      </c>
      <c r="D180" s="120">
        <f t="shared" ref="D180:N181" si="20">D179</f>
        <v>0</v>
      </c>
      <c r="E180" s="120">
        <f t="shared" si="20"/>
        <v>83.9</v>
      </c>
      <c r="F180" s="120">
        <f t="shared" si="20"/>
        <v>0</v>
      </c>
      <c r="G180" s="120">
        <f t="shared" si="20"/>
        <v>81.162000000000006</v>
      </c>
      <c r="H180" s="120">
        <f t="shared" si="20"/>
        <v>0</v>
      </c>
      <c r="I180" s="120"/>
      <c r="J180" s="120"/>
      <c r="K180" s="111"/>
      <c r="L180" s="111"/>
      <c r="M180" s="111"/>
      <c r="N180" s="11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">
      <c r="A181" s="23" t="s">
        <v>20</v>
      </c>
      <c r="B181" s="121"/>
      <c r="C181" s="122">
        <f>C180</f>
        <v>100</v>
      </c>
      <c r="D181" s="122">
        <f t="shared" si="20"/>
        <v>0</v>
      </c>
      <c r="E181" s="122">
        <f t="shared" si="20"/>
        <v>83.9</v>
      </c>
      <c r="F181" s="122">
        <f t="shared" si="20"/>
        <v>0</v>
      </c>
      <c r="G181" s="123">
        <f t="shared" si="20"/>
        <v>81.162000000000006</v>
      </c>
      <c r="H181" s="122">
        <f t="shared" si="20"/>
        <v>0</v>
      </c>
      <c r="I181" s="122"/>
      <c r="J181" s="122">
        <f t="shared" si="20"/>
        <v>0</v>
      </c>
      <c r="K181" s="122">
        <f t="shared" si="20"/>
        <v>0</v>
      </c>
      <c r="L181" s="122">
        <f t="shared" si="20"/>
        <v>0</v>
      </c>
      <c r="M181" s="122">
        <f t="shared" si="20"/>
        <v>0</v>
      </c>
      <c r="N181" s="122">
        <f t="shared" si="20"/>
        <v>0</v>
      </c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">
      <c r="A182" s="6"/>
      <c r="B182" s="6"/>
      <c r="C182" s="6"/>
      <c r="D182" s="6"/>
      <c r="E182" s="6"/>
      <c r="F182" s="6"/>
      <c r="G182" s="30"/>
      <c r="H182" s="6"/>
      <c r="I182" s="6"/>
      <c r="J182" s="6"/>
      <c r="K182" s="6"/>
      <c r="L182" s="6"/>
      <c r="M182" s="6"/>
      <c r="N182" s="6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x14ac:dyDescent="0.2">
      <c r="A183" s="194" t="s">
        <v>145</v>
      </c>
      <c r="B183" s="194"/>
      <c r="C183" s="194"/>
      <c r="D183" s="194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27" customHeight="1" x14ac:dyDescent="0.2">
      <c r="A184" s="187" t="s">
        <v>27</v>
      </c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54" customHeight="1" x14ac:dyDescent="0.2">
      <c r="A185" s="187" t="s">
        <v>28</v>
      </c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57" customHeight="1" x14ac:dyDescent="0.2">
      <c r="A186" s="91" t="s">
        <v>155</v>
      </c>
      <c r="B186" s="180" t="s">
        <v>22</v>
      </c>
      <c r="C186" s="5">
        <v>50</v>
      </c>
      <c r="D186" s="5"/>
      <c r="E186" s="5">
        <v>50</v>
      </c>
      <c r="F186" s="5"/>
      <c r="G186" s="67">
        <v>50</v>
      </c>
      <c r="H186" s="5"/>
      <c r="I186" s="5"/>
      <c r="J186" s="5"/>
      <c r="K186" s="10"/>
      <c r="L186" s="10"/>
      <c r="M186" s="10"/>
      <c r="N186" s="10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">
      <c r="A187" s="96" t="s">
        <v>167</v>
      </c>
      <c r="B187" s="177"/>
      <c r="C187" s="5">
        <f>C186</f>
        <v>50</v>
      </c>
      <c r="D187" s="5">
        <f t="shared" ref="D187:H188" si="21">D186</f>
        <v>0</v>
      </c>
      <c r="E187" s="5">
        <f t="shared" si="21"/>
        <v>50</v>
      </c>
      <c r="F187" s="5">
        <f t="shared" si="21"/>
        <v>0</v>
      </c>
      <c r="G187" s="5">
        <f t="shared" si="21"/>
        <v>50</v>
      </c>
      <c r="H187" s="5">
        <f t="shared" si="21"/>
        <v>0</v>
      </c>
      <c r="I187" s="5"/>
      <c r="J187" s="5"/>
      <c r="K187" s="10"/>
      <c r="L187" s="10"/>
      <c r="M187" s="10"/>
      <c r="N187" s="10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">
      <c r="A188" s="23" t="s">
        <v>20</v>
      </c>
      <c r="B188" s="50"/>
      <c r="C188" s="50">
        <f>C187</f>
        <v>50</v>
      </c>
      <c r="D188" s="50">
        <f t="shared" si="21"/>
        <v>0</v>
      </c>
      <c r="E188" s="50">
        <f t="shared" si="21"/>
        <v>50</v>
      </c>
      <c r="F188" s="50">
        <f t="shared" si="21"/>
        <v>0</v>
      </c>
      <c r="G188" s="83">
        <f t="shared" si="21"/>
        <v>50</v>
      </c>
      <c r="H188" s="50">
        <f t="shared" si="21"/>
        <v>0</v>
      </c>
      <c r="I188" s="50"/>
      <c r="J188" s="50">
        <f>J186</f>
        <v>0</v>
      </c>
      <c r="K188" s="50">
        <f>K186</f>
        <v>0</v>
      </c>
      <c r="L188" s="50">
        <f>L186</f>
        <v>0</v>
      </c>
      <c r="M188" s="50">
        <f>M186</f>
        <v>0</v>
      </c>
      <c r="N188" s="50">
        <f>N186</f>
        <v>0</v>
      </c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">
      <c r="A189" s="26"/>
      <c r="B189" s="5"/>
      <c r="C189" s="5"/>
      <c r="D189" s="5"/>
      <c r="E189" s="5"/>
      <c r="F189" s="5"/>
      <c r="G189" s="67"/>
      <c r="H189" s="5"/>
      <c r="I189" s="5"/>
      <c r="J189" s="5"/>
      <c r="K189" s="10"/>
      <c r="L189" s="10"/>
      <c r="M189" s="10"/>
      <c r="N189" s="10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8.75" customHeight="1" x14ac:dyDescent="0.2">
      <c r="A190" s="194" t="s">
        <v>146</v>
      </c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Z190" s="1"/>
      <c r="AA190" s="1"/>
    </row>
    <row r="191" spans="1:27" ht="16.5" customHeight="1" x14ac:dyDescent="0.25">
      <c r="A191" s="189" t="s">
        <v>83</v>
      </c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222"/>
      <c r="Z191" s="1"/>
      <c r="AA191" s="1"/>
    </row>
    <row r="192" spans="1:27" ht="30" customHeight="1" x14ac:dyDescent="0.2">
      <c r="A192" s="187" t="s">
        <v>84</v>
      </c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Z192" s="1"/>
      <c r="AA192" s="1"/>
    </row>
    <row r="193" spans="1:27" x14ac:dyDescent="0.2">
      <c r="A193" s="187" t="s">
        <v>21</v>
      </c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4" customHeight="1" x14ac:dyDescent="0.2">
      <c r="A194" s="138" t="s">
        <v>183</v>
      </c>
      <c r="B194" s="177" t="s">
        <v>22</v>
      </c>
      <c r="C194" s="10">
        <v>200</v>
      </c>
      <c r="D194" s="10"/>
      <c r="E194" s="10">
        <v>291.62</v>
      </c>
      <c r="F194" s="10"/>
      <c r="G194" s="19">
        <v>291.62</v>
      </c>
      <c r="H194" s="10"/>
      <c r="I194" s="20"/>
      <c r="J194" s="20"/>
      <c r="K194" s="10"/>
      <c r="L194" s="10"/>
      <c r="M194" s="10"/>
      <c r="N194" s="10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">
      <c r="A195" s="13" t="s">
        <v>167</v>
      </c>
      <c r="B195" s="14"/>
      <c r="C195" s="17">
        <f t="shared" ref="C195:H195" si="22">C194</f>
        <v>200</v>
      </c>
      <c r="D195" s="17">
        <f t="shared" si="22"/>
        <v>0</v>
      </c>
      <c r="E195" s="17">
        <f t="shared" si="22"/>
        <v>291.62</v>
      </c>
      <c r="F195" s="17">
        <f t="shared" si="22"/>
        <v>0</v>
      </c>
      <c r="G195" s="17">
        <f t="shared" si="22"/>
        <v>291.62</v>
      </c>
      <c r="H195" s="17">
        <f t="shared" si="22"/>
        <v>0</v>
      </c>
      <c r="I195" s="17"/>
      <c r="J195" s="17"/>
      <c r="K195" s="17"/>
      <c r="L195" s="17"/>
      <c r="M195" s="17"/>
      <c r="N195" s="17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">
      <c r="A196" s="13" t="s">
        <v>18</v>
      </c>
      <c r="B196" s="14"/>
      <c r="C196" s="17"/>
      <c r="D196" s="17"/>
      <c r="E196" s="17"/>
      <c r="F196" s="17"/>
      <c r="G196" s="21"/>
      <c r="H196" s="17"/>
      <c r="I196" s="22"/>
      <c r="J196" s="22"/>
      <c r="K196" s="17"/>
      <c r="L196" s="17"/>
      <c r="M196" s="17"/>
      <c r="N196" s="17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">
      <c r="A197" s="13" t="s">
        <v>24</v>
      </c>
      <c r="B197" s="14"/>
      <c r="C197" s="17"/>
      <c r="D197" s="17"/>
      <c r="E197" s="17"/>
      <c r="F197" s="17"/>
      <c r="G197" s="21"/>
      <c r="H197" s="17"/>
      <c r="I197" s="22"/>
      <c r="J197" s="22"/>
      <c r="K197" s="17"/>
      <c r="L197" s="17"/>
      <c r="M197" s="17"/>
      <c r="N197" s="17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">
      <c r="A198" s="13" t="s">
        <v>61</v>
      </c>
      <c r="B198" s="14"/>
      <c r="C198" s="17"/>
      <c r="D198" s="17"/>
      <c r="E198" s="17"/>
      <c r="F198" s="17"/>
      <c r="G198" s="21"/>
      <c r="H198" s="17"/>
      <c r="I198" s="22"/>
      <c r="J198" s="22"/>
      <c r="K198" s="17"/>
      <c r="L198" s="17"/>
      <c r="M198" s="17"/>
      <c r="N198" s="17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">
      <c r="A199" s="23" t="s">
        <v>23</v>
      </c>
      <c r="B199" s="23"/>
      <c r="C199" s="24">
        <f>C195+C196+C197+C198</f>
        <v>200</v>
      </c>
      <c r="D199" s="24">
        <f t="shared" ref="D199:N199" si="23">D195+D196+D197+D198</f>
        <v>0</v>
      </c>
      <c r="E199" s="24">
        <f t="shared" si="23"/>
        <v>291.62</v>
      </c>
      <c r="F199" s="24">
        <f t="shared" si="23"/>
        <v>0</v>
      </c>
      <c r="G199" s="25">
        <f t="shared" si="23"/>
        <v>291.62</v>
      </c>
      <c r="H199" s="24">
        <f t="shared" si="23"/>
        <v>0</v>
      </c>
      <c r="I199" s="24"/>
      <c r="J199" s="24"/>
      <c r="K199" s="24">
        <f t="shared" si="23"/>
        <v>0</v>
      </c>
      <c r="L199" s="24">
        <f t="shared" si="23"/>
        <v>0</v>
      </c>
      <c r="M199" s="24">
        <f t="shared" si="23"/>
        <v>0</v>
      </c>
      <c r="N199" s="24">
        <f t="shared" si="23"/>
        <v>0</v>
      </c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">
      <c r="A200" s="6"/>
      <c r="B200" s="6"/>
      <c r="C200" s="6"/>
      <c r="D200" s="6"/>
      <c r="E200" s="6"/>
      <c r="F200" s="6"/>
      <c r="G200" s="30"/>
      <c r="H200" s="6"/>
      <c r="I200" s="6"/>
      <c r="J200" s="6"/>
      <c r="K200" s="6"/>
      <c r="L200" s="6"/>
      <c r="M200" s="6"/>
      <c r="N200" s="6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x14ac:dyDescent="0.2">
      <c r="A201" s="194" t="s">
        <v>147</v>
      </c>
      <c r="B201" s="194"/>
      <c r="C201" s="194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94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30" customHeight="1" x14ac:dyDescent="0.2">
      <c r="A202" s="187" t="s">
        <v>26</v>
      </c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66" customHeight="1" x14ac:dyDescent="0.2">
      <c r="A203" s="187" t="s">
        <v>85</v>
      </c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">
      <c r="A204" s="187" t="s">
        <v>21</v>
      </c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56.25" customHeight="1" x14ac:dyDescent="0.2">
      <c r="A205" s="139" t="s">
        <v>155</v>
      </c>
      <c r="B205" s="177" t="s">
        <v>22</v>
      </c>
      <c r="C205" s="7">
        <v>100</v>
      </c>
      <c r="D205" s="7"/>
      <c r="E205" s="7">
        <v>100</v>
      </c>
      <c r="F205" s="7"/>
      <c r="G205" s="8">
        <v>99.2</v>
      </c>
      <c r="H205" s="7"/>
      <c r="I205" s="20"/>
      <c r="J205" s="20"/>
      <c r="K205" s="10"/>
      <c r="L205" s="10"/>
      <c r="M205" s="10"/>
      <c r="N205" s="10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8.5" customHeight="1" x14ac:dyDescent="0.2">
      <c r="A206" s="139" t="s">
        <v>111</v>
      </c>
      <c r="B206" s="185" t="s">
        <v>64</v>
      </c>
      <c r="C206" s="7">
        <v>16682.599999999999</v>
      </c>
      <c r="D206" s="7">
        <v>434</v>
      </c>
      <c r="E206" s="7">
        <v>17159.2</v>
      </c>
      <c r="F206" s="7">
        <v>538.29999999999995</v>
      </c>
      <c r="G206" s="8">
        <v>18015</v>
      </c>
      <c r="H206" s="7">
        <v>527.20000000000005</v>
      </c>
      <c r="I206" s="20" t="s">
        <v>114</v>
      </c>
      <c r="J206" s="20" t="s">
        <v>115</v>
      </c>
      <c r="K206" s="72"/>
      <c r="L206" s="72">
        <v>697</v>
      </c>
      <c r="M206" s="72"/>
      <c r="N206" s="72">
        <v>389</v>
      </c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8.5" customHeight="1" x14ac:dyDescent="0.2">
      <c r="A207" s="139" t="s">
        <v>112</v>
      </c>
      <c r="B207" s="185" t="s">
        <v>64</v>
      </c>
      <c r="C207" s="7">
        <v>1689.9</v>
      </c>
      <c r="D207" s="7">
        <v>12</v>
      </c>
      <c r="E207" s="7">
        <v>1478.1</v>
      </c>
      <c r="F207" s="7">
        <v>36.700000000000003</v>
      </c>
      <c r="G207" s="8">
        <v>326.60000000000002</v>
      </c>
      <c r="H207" s="7">
        <v>36.700000000000003</v>
      </c>
      <c r="I207" s="20" t="s">
        <v>116</v>
      </c>
      <c r="J207" s="20" t="s">
        <v>108</v>
      </c>
      <c r="K207" s="162"/>
      <c r="L207" s="133">
        <v>5900</v>
      </c>
      <c r="M207" s="132"/>
      <c r="N207" s="132">
        <v>4750</v>
      </c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32.25" customHeight="1" x14ac:dyDescent="0.2">
      <c r="A208" s="177" t="s">
        <v>113</v>
      </c>
      <c r="B208" s="185" t="s">
        <v>64</v>
      </c>
      <c r="C208" s="7"/>
      <c r="D208" s="7"/>
      <c r="E208" s="7">
        <v>0.9</v>
      </c>
      <c r="F208" s="7">
        <v>94</v>
      </c>
      <c r="G208" s="8">
        <v>0.9</v>
      </c>
      <c r="H208" s="7">
        <v>94</v>
      </c>
      <c r="I208" s="20" t="s">
        <v>117</v>
      </c>
      <c r="J208" s="20" t="s">
        <v>115</v>
      </c>
      <c r="K208" s="72"/>
      <c r="L208" s="133">
        <v>5000</v>
      </c>
      <c r="M208" s="72"/>
      <c r="N208" s="72">
        <v>1147</v>
      </c>
      <c r="S208" s="1"/>
      <c r="T208" s="1"/>
      <c r="U208" s="1"/>
      <c r="V208" s="1"/>
      <c r="W208" s="1"/>
      <c r="X208" s="1"/>
      <c r="Y208" s="1"/>
      <c r="Z208" s="1"/>
      <c r="AA208" s="1"/>
    </row>
    <row r="209" spans="1:731" x14ac:dyDescent="0.2">
      <c r="A209" s="13" t="s">
        <v>167</v>
      </c>
      <c r="B209" s="14"/>
      <c r="C209" s="73">
        <f t="shared" ref="C209:H209" si="24">C205+C206+C207+C208</f>
        <v>18472.5</v>
      </c>
      <c r="D209" s="73">
        <f t="shared" si="24"/>
        <v>446</v>
      </c>
      <c r="E209" s="73">
        <f t="shared" si="24"/>
        <v>18738.2</v>
      </c>
      <c r="F209" s="73">
        <f t="shared" si="24"/>
        <v>669</v>
      </c>
      <c r="G209" s="73">
        <f t="shared" si="24"/>
        <v>18441.7</v>
      </c>
      <c r="H209" s="73">
        <f t="shared" si="24"/>
        <v>657.90000000000009</v>
      </c>
      <c r="I209" s="73"/>
      <c r="J209" s="73"/>
      <c r="K209" s="155"/>
      <c r="L209" s="156"/>
      <c r="M209" s="155"/>
      <c r="N209" s="155"/>
      <c r="S209" s="1"/>
      <c r="T209" s="1"/>
      <c r="U209" s="1"/>
      <c r="V209" s="1"/>
      <c r="W209" s="1"/>
      <c r="X209" s="1"/>
      <c r="Y209" s="1"/>
      <c r="Z209" s="1"/>
      <c r="AA209" s="1"/>
    </row>
    <row r="210" spans="1:731" x14ac:dyDescent="0.2">
      <c r="A210" s="23" t="s">
        <v>20</v>
      </c>
      <c r="B210" s="32"/>
      <c r="C210" s="18">
        <f t="shared" ref="C210:H210" si="25">C209</f>
        <v>18472.5</v>
      </c>
      <c r="D210" s="18">
        <f t="shared" si="25"/>
        <v>446</v>
      </c>
      <c r="E210" s="18">
        <f t="shared" si="25"/>
        <v>18738.2</v>
      </c>
      <c r="F210" s="18">
        <f t="shared" si="25"/>
        <v>669</v>
      </c>
      <c r="G210" s="18">
        <f t="shared" si="25"/>
        <v>18441.7</v>
      </c>
      <c r="H210" s="18">
        <f t="shared" si="25"/>
        <v>657.90000000000009</v>
      </c>
      <c r="I210" s="11"/>
      <c r="J210" s="11"/>
      <c r="K210" s="126">
        <f>K205+K208</f>
        <v>0</v>
      </c>
      <c r="L210" s="126"/>
      <c r="M210" s="126">
        <f>M205+M208</f>
        <v>0</v>
      </c>
      <c r="N210" s="126"/>
      <c r="S210" s="1"/>
      <c r="T210" s="1"/>
      <c r="U210" s="1"/>
      <c r="V210" s="1"/>
      <c r="W210" s="1"/>
      <c r="X210" s="1"/>
      <c r="Y210" s="1"/>
      <c r="Z210" s="1"/>
      <c r="AA210" s="1"/>
    </row>
    <row r="211" spans="1:731" x14ac:dyDescent="0.2">
      <c r="A211" s="6"/>
      <c r="B211" s="6"/>
      <c r="C211" s="6"/>
      <c r="D211" s="6"/>
      <c r="E211" s="6"/>
      <c r="F211" s="6"/>
      <c r="G211" s="30"/>
      <c r="H211" s="6"/>
      <c r="I211" s="6"/>
      <c r="J211" s="6"/>
      <c r="K211" s="6"/>
      <c r="L211" s="6"/>
      <c r="M211" s="6"/>
      <c r="N211" s="6"/>
      <c r="S211" s="1"/>
      <c r="T211" s="1"/>
      <c r="U211" s="1"/>
      <c r="V211" s="1"/>
      <c r="W211" s="1"/>
      <c r="X211" s="1"/>
      <c r="Y211" s="1"/>
      <c r="Z211" s="1"/>
      <c r="AA211" s="1"/>
    </row>
    <row r="212" spans="1:731" s="6" customFormat="1" ht="31.5" customHeight="1" x14ac:dyDescent="0.2">
      <c r="A212" s="194" t="s">
        <v>148</v>
      </c>
      <c r="B212" s="194"/>
      <c r="C212" s="194"/>
      <c r="D212" s="194"/>
      <c r="E212" s="194"/>
      <c r="F212" s="194"/>
      <c r="G212" s="194"/>
      <c r="H212" s="194"/>
      <c r="I212" s="194"/>
      <c r="J212" s="194"/>
      <c r="K212" s="194"/>
      <c r="L212" s="194"/>
      <c r="M212" s="194"/>
      <c r="N212" s="19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  <c r="PI212" s="44"/>
      <c r="PJ212" s="44"/>
      <c r="PK212" s="44"/>
      <c r="PL212" s="44"/>
      <c r="PM212" s="44"/>
      <c r="PN212" s="44"/>
      <c r="PO212" s="44"/>
      <c r="PP212" s="44"/>
      <c r="PQ212" s="44"/>
      <c r="PR212" s="44"/>
      <c r="PS212" s="44"/>
      <c r="PT212" s="44"/>
      <c r="PU212" s="44"/>
      <c r="PV212" s="44"/>
      <c r="PW212" s="44"/>
      <c r="PX212" s="44"/>
      <c r="PY212" s="44"/>
      <c r="PZ212" s="44"/>
      <c r="QA212" s="44"/>
      <c r="QB212" s="44"/>
      <c r="QC212" s="44"/>
      <c r="QD212" s="44"/>
      <c r="QE212" s="44"/>
      <c r="QF212" s="44"/>
      <c r="QG212" s="44"/>
      <c r="QH212" s="44"/>
      <c r="QI212" s="44"/>
      <c r="QJ212" s="44"/>
      <c r="QK212" s="44"/>
      <c r="QL212" s="44"/>
      <c r="QM212" s="44"/>
      <c r="QN212" s="44"/>
      <c r="QO212" s="44"/>
      <c r="QP212" s="44"/>
      <c r="QQ212" s="44"/>
      <c r="QR212" s="44"/>
      <c r="QS212" s="44"/>
      <c r="QT212" s="44"/>
      <c r="QU212" s="44"/>
      <c r="QV212" s="44"/>
      <c r="QW212" s="44"/>
      <c r="QX212" s="44"/>
      <c r="QY212" s="44"/>
      <c r="QZ212" s="44"/>
      <c r="RA212" s="44"/>
      <c r="RB212" s="44"/>
      <c r="RC212" s="44"/>
      <c r="RD212" s="44"/>
      <c r="RE212" s="44"/>
      <c r="RF212" s="44"/>
      <c r="RG212" s="44"/>
      <c r="RH212" s="44"/>
      <c r="RI212" s="44"/>
      <c r="RJ212" s="44"/>
      <c r="RK212" s="44"/>
      <c r="RL212" s="44"/>
      <c r="RM212" s="44"/>
      <c r="RN212" s="44"/>
      <c r="RO212" s="44"/>
      <c r="RP212" s="44"/>
      <c r="RQ212" s="44"/>
      <c r="RR212" s="44"/>
      <c r="RS212" s="44"/>
      <c r="RT212" s="44"/>
      <c r="RU212" s="44"/>
      <c r="RV212" s="44"/>
      <c r="RW212" s="44"/>
      <c r="RX212" s="44"/>
      <c r="RY212" s="44"/>
      <c r="RZ212" s="44"/>
      <c r="SA212" s="44"/>
      <c r="SB212" s="44"/>
      <c r="SC212" s="44"/>
      <c r="SD212" s="44"/>
      <c r="SE212" s="44"/>
      <c r="SF212" s="44"/>
      <c r="SG212" s="44"/>
      <c r="SH212" s="44"/>
      <c r="SI212" s="44"/>
      <c r="SJ212" s="44"/>
      <c r="SK212" s="44"/>
      <c r="SL212" s="44"/>
      <c r="SM212" s="44"/>
      <c r="SN212" s="44"/>
      <c r="SO212" s="44"/>
      <c r="SP212" s="44"/>
      <c r="SQ212" s="44"/>
      <c r="SR212" s="44"/>
      <c r="SS212" s="44"/>
      <c r="ST212" s="44"/>
      <c r="SU212" s="44"/>
      <c r="SV212" s="44"/>
      <c r="SW212" s="44"/>
      <c r="SX212" s="44"/>
      <c r="SY212" s="44"/>
      <c r="SZ212" s="44"/>
      <c r="TA212" s="44"/>
      <c r="TB212" s="44"/>
      <c r="TC212" s="44"/>
      <c r="TD212" s="44"/>
      <c r="TE212" s="44"/>
      <c r="TF212" s="44"/>
      <c r="TG212" s="44"/>
      <c r="TH212" s="44"/>
      <c r="TI212" s="44"/>
      <c r="TJ212" s="44"/>
      <c r="TK212" s="44"/>
      <c r="TL212" s="44"/>
      <c r="TM212" s="44"/>
      <c r="TN212" s="44"/>
      <c r="TO212" s="44"/>
      <c r="TP212" s="44"/>
      <c r="TQ212" s="44"/>
      <c r="TR212" s="44"/>
      <c r="TS212" s="44"/>
      <c r="TT212" s="44"/>
      <c r="TU212" s="44"/>
      <c r="TV212" s="44"/>
      <c r="TW212" s="44"/>
      <c r="TX212" s="44"/>
      <c r="TY212" s="44"/>
      <c r="TZ212" s="44"/>
      <c r="UA212" s="44"/>
      <c r="UB212" s="44"/>
      <c r="UC212" s="44"/>
      <c r="UD212" s="44"/>
      <c r="UE212" s="44"/>
      <c r="UF212" s="44"/>
      <c r="UG212" s="44"/>
      <c r="UH212" s="44"/>
      <c r="UI212" s="44"/>
      <c r="UJ212" s="44"/>
      <c r="UK212" s="44"/>
      <c r="UL212" s="44"/>
      <c r="UM212" s="44"/>
      <c r="UN212" s="44"/>
      <c r="UO212" s="44"/>
      <c r="UP212" s="44"/>
      <c r="UQ212" s="44"/>
      <c r="UR212" s="44"/>
      <c r="US212" s="44"/>
      <c r="UT212" s="44"/>
      <c r="UU212" s="44"/>
      <c r="UV212" s="44"/>
      <c r="UW212" s="44"/>
      <c r="UX212" s="44"/>
      <c r="UY212" s="44"/>
      <c r="UZ212" s="44"/>
      <c r="VA212" s="44"/>
      <c r="VB212" s="44"/>
      <c r="VC212" s="44"/>
      <c r="VD212" s="44"/>
      <c r="VE212" s="44"/>
      <c r="VF212" s="44"/>
      <c r="VG212" s="44"/>
      <c r="VH212" s="44"/>
      <c r="VI212" s="44"/>
      <c r="VJ212" s="44"/>
      <c r="VK212" s="44"/>
      <c r="VL212" s="44"/>
      <c r="VM212" s="44"/>
      <c r="VN212" s="44"/>
      <c r="VO212" s="44"/>
      <c r="VP212" s="44"/>
      <c r="VQ212" s="44"/>
      <c r="VR212" s="44"/>
      <c r="VS212" s="44"/>
      <c r="VT212" s="44"/>
      <c r="VU212" s="44"/>
      <c r="VV212" s="44"/>
      <c r="VW212" s="44"/>
      <c r="VX212" s="44"/>
      <c r="VY212" s="44"/>
      <c r="VZ212" s="44"/>
      <c r="WA212" s="44"/>
      <c r="WB212" s="44"/>
      <c r="WC212" s="44"/>
      <c r="WD212" s="44"/>
      <c r="WE212" s="44"/>
      <c r="WF212" s="44"/>
      <c r="WG212" s="44"/>
      <c r="WH212" s="44"/>
      <c r="WI212" s="44"/>
      <c r="WJ212" s="44"/>
      <c r="WK212" s="44"/>
      <c r="WL212" s="44"/>
      <c r="WM212" s="44"/>
      <c r="WN212" s="44"/>
      <c r="WO212" s="44"/>
      <c r="WP212" s="44"/>
      <c r="WQ212" s="44"/>
      <c r="WR212" s="44"/>
      <c r="WS212" s="44"/>
      <c r="WT212" s="44"/>
      <c r="WU212" s="44"/>
      <c r="WV212" s="44"/>
      <c r="WW212" s="44"/>
      <c r="WX212" s="44"/>
      <c r="WY212" s="44"/>
      <c r="WZ212" s="44"/>
      <c r="XA212" s="44"/>
      <c r="XB212" s="44"/>
      <c r="XC212" s="44"/>
      <c r="XD212" s="44"/>
      <c r="XE212" s="44"/>
      <c r="XF212" s="44"/>
      <c r="XG212" s="44"/>
      <c r="XH212" s="44"/>
      <c r="XI212" s="44"/>
      <c r="XJ212" s="44"/>
      <c r="XK212" s="44"/>
      <c r="XL212" s="44"/>
      <c r="XM212" s="44"/>
      <c r="XN212" s="44"/>
      <c r="XO212" s="44"/>
      <c r="XP212" s="44"/>
      <c r="XQ212" s="44"/>
      <c r="XR212" s="44"/>
      <c r="XS212" s="44"/>
      <c r="XT212" s="44"/>
      <c r="XU212" s="44"/>
      <c r="XV212" s="44"/>
      <c r="XW212" s="44"/>
      <c r="XX212" s="44"/>
      <c r="XY212" s="44"/>
      <c r="XZ212" s="44"/>
      <c r="YA212" s="44"/>
      <c r="YB212" s="44"/>
      <c r="YC212" s="44"/>
      <c r="YD212" s="44"/>
      <c r="YE212" s="44"/>
      <c r="YF212" s="44"/>
      <c r="YG212" s="44"/>
      <c r="YH212" s="44"/>
      <c r="YI212" s="44"/>
      <c r="YJ212" s="44"/>
      <c r="YK212" s="44"/>
      <c r="YL212" s="44"/>
      <c r="YM212" s="44"/>
      <c r="YN212" s="44"/>
      <c r="YO212" s="44"/>
      <c r="YP212" s="44"/>
      <c r="YQ212" s="44"/>
      <c r="YR212" s="44"/>
      <c r="YS212" s="44"/>
      <c r="YT212" s="44"/>
      <c r="YU212" s="44"/>
      <c r="YV212" s="44"/>
      <c r="YW212" s="44"/>
      <c r="YX212" s="44"/>
      <c r="YY212" s="44"/>
      <c r="YZ212" s="44"/>
      <c r="ZA212" s="44"/>
      <c r="ZB212" s="44"/>
      <c r="ZC212" s="44"/>
      <c r="ZD212" s="44"/>
      <c r="ZE212" s="44"/>
      <c r="ZF212" s="44"/>
      <c r="ZG212" s="44"/>
      <c r="ZH212" s="44"/>
      <c r="ZI212" s="44"/>
      <c r="ZJ212" s="44"/>
      <c r="ZK212" s="44"/>
      <c r="ZL212" s="44"/>
      <c r="ZM212" s="44"/>
      <c r="ZN212" s="44"/>
      <c r="ZO212" s="44"/>
      <c r="ZP212" s="44"/>
      <c r="ZQ212" s="44"/>
      <c r="ZR212" s="44"/>
      <c r="ZS212" s="44"/>
      <c r="ZT212" s="44"/>
      <c r="ZU212" s="44"/>
      <c r="ZV212" s="44"/>
      <c r="ZW212" s="44"/>
      <c r="ZX212" s="44"/>
      <c r="ZY212" s="44"/>
      <c r="ZZ212" s="44"/>
      <c r="AAA212" s="44"/>
      <c r="AAB212" s="44"/>
      <c r="AAC212" s="44"/>
      <c r="AAD212" s="44"/>
      <c r="AAE212" s="44"/>
      <c r="AAF212" s="44"/>
      <c r="AAG212" s="44"/>
      <c r="AAH212" s="44"/>
      <c r="AAI212" s="44"/>
      <c r="AAJ212" s="44"/>
      <c r="AAK212" s="44"/>
      <c r="AAL212" s="44"/>
      <c r="AAM212" s="44"/>
      <c r="AAN212" s="44"/>
      <c r="AAO212" s="44"/>
      <c r="AAP212" s="44"/>
      <c r="AAQ212" s="44"/>
      <c r="AAR212" s="44"/>
      <c r="AAS212" s="44"/>
      <c r="AAT212" s="44"/>
      <c r="AAU212" s="44"/>
      <c r="AAV212" s="44"/>
      <c r="AAW212" s="44"/>
      <c r="AAX212" s="44"/>
      <c r="AAY212" s="44"/>
      <c r="AAZ212" s="44"/>
      <c r="ABA212" s="44"/>
      <c r="ABB212" s="44"/>
      <c r="ABC212" s="42"/>
    </row>
    <row r="213" spans="1:731" s="6" customFormat="1" x14ac:dyDescent="0.2">
      <c r="A213" s="187" t="s">
        <v>58</v>
      </c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  <c r="PI213" s="44"/>
      <c r="PJ213" s="44"/>
      <c r="PK213" s="44"/>
      <c r="PL213" s="44"/>
      <c r="PM213" s="44"/>
      <c r="PN213" s="44"/>
      <c r="PO213" s="44"/>
      <c r="PP213" s="44"/>
      <c r="PQ213" s="44"/>
      <c r="PR213" s="44"/>
      <c r="PS213" s="44"/>
      <c r="PT213" s="44"/>
      <c r="PU213" s="44"/>
      <c r="PV213" s="44"/>
      <c r="PW213" s="44"/>
      <c r="PX213" s="44"/>
      <c r="PY213" s="44"/>
      <c r="PZ213" s="44"/>
      <c r="QA213" s="44"/>
      <c r="QB213" s="44"/>
      <c r="QC213" s="44"/>
      <c r="QD213" s="44"/>
      <c r="QE213" s="44"/>
      <c r="QF213" s="44"/>
      <c r="QG213" s="44"/>
      <c r="QH213" s="44"/>
      <c r="QI213" s="44"/>
      <c r="QJ213" s="44"/>
      <c r="QK213" s="44"/>
      <c r="QL213" s="44"/>
      <c r="QM213" s="44"/>
      <c r="QN213" s="44"/>
      <c r="QO213" s="44"/>
      <c r="QP213" s="44"/>
      <c r="QQ213" s="44"/>
      <c r="QR213" s="44"/>
      <c r="QS213" s="44"/>
      <c r="QT213" s="44"/>
      <c r="QU213" s="44"/>
      <c r="QV213" s="44"/>
      <c r="QW213" s="44"/>
      <c r="QX213" s="44"/>
      <c r="QY213" s="44"/>
      <c r="QZ213" s="44"/>
      <c r="RA213" s="44"/>
      <c r="RB213" s="44"/>
      <c r="RC213" s="44"/>
      <c r="RD213" s="44"/>
      <c r="RE213" s="44"/>
      <c r="RF213" s="44"/>
      <c r="RG213" s="44"/>
      <c r="RH213" s="44"/>
      <c r="RI213" s="44"/>
      <c r="RJ213" s="44"/>
      <c r="RK213" s="44"/>
      <c r="RL213" s="44"/>
      <c r="RM213" s="44"/>
      <c r="RN213" s="44"/>
      <c r="RO213" s="44"/>
      <c r="RP213" s="44"/>
      <c r="RQ213" s="44"/>
      <c r="RR213" s="44"/>
      <c r="RS213" s="44"/>
      <c r="RT213" s="44"/>
      <c r="RU213" s="44"/>
      <c r="RV213" s="44"/>
      <c r="RW213" s="44"/>
      <c r="RX213" s="44"/>
      <c r="RY213" s="44"/>
      <c r="RZ213" s="44"/>
      <c r="SA213" s="44"/>
      <c r="SB213" s="44"/>
      <c r="SC213" s="44"/>
      <c r="SD213" s="44"/>
      <c r="SE213" s="44"/>
      <c r="SF213" s="44"/>
      <c r="SG213" s="44"/>
      <c r="SH213" s="44"/>
      <c r="SI213" s="44"/>
      <c r="SJ213" s="44"/>
      <c r="SK213" s="44"/>
      <c r="SL213" s="44"/>
      <c r="SM213" s="44"/>
      <c r="SN213" s="44"/>
      <c r="SO213" s="44"/>
      <c r="SP213" s="44"/>
      <c r="SQ213" s="44"/>
      <c r="SR213" s="44"/>
      <c r="SS213" s="44"/>
      <c r="ST213" s="44"/>
      <c r="SU213" s="44"/>
      <c r="SV213" s="44"/>
      <c r="SW213" s="44"/>
      <c r="SX213" s="44"/>
      <c r="SY213" s="44"/>
      <c r="SZ213" s="44"/>
      <c r="TA213" s="44"/>
      <c r="TB213" s="44"/>
      <c r="TC213" s="44"/>
      <c r="TD213" s="44"/>
      <c r="TE213" s="44"/>
      <c r="TF213" s="44"/>
      <c r="TG213" s="44"/>
      <c r="TH213" s="44"/>
      <c r="TI213" s="44"/>
      <c r="TJ213" s="44"/>
      <c r="TK213" s="44"/>
      <c r="TL213" s="44"/>
      <c r="TM213" s="44"/>
      <c r="TN213" s="44"/>
      <c r="TO213" s="44"/>
      <c r="TP213" s="44"/>
      <c r="TQ213" s="44"/>
      <c r="TR213" s="44"/>
      <c r="TS213" s="44"/>
      <c r="TT213" s="44"/>
      <c r="TU213" s="44"/>
      <c r="TV213" s="44"/>
      <c r="TW213" s="44"/>
      <c r="TX213" s="44"/>
      <c r="TY213" s="44"/>
      <c r="TZ213" s="44"/>
      <c r="UA213" s="44"/>
      <c r="UB213" s="44"/>
      <c r="UC213" s="44"/>
      <c r="UD213" s="44"/>
      <c r="UE213" s="44"/>
      <c r="UF213" s="44"/>
      <c r="UG213" s="44"/>
      <c r="UH213" s="44"/>
      <c r="UI213" s="44"/>
      <c r="UJ213" s="44"/>
      <c r="UK213" s="44"/>
      <c r="UL213" s="44"/>
      <c r="UM213" s="44"/>
      <c r="UN213" s="44"/>
      <c r="UO213" s="44"/>
      <c r="UP213" s="44"/>
      <c r="UQ213" s="44"/>
      <c r="UR213" s="44"/>
      <c r="US213" s="44"/>
      <c r="UT213" s="44"/>
      <c r="UU213" s="44"/>
      <c r="UV213" s="44"/>
      <c r="UW213" s="44"/>
      <c r="UX213" s="44"/>
      <c r="UY213" s="44"/>
      <c r="UZ213" s="44"/>
      <c r="VA213" s="44"/>
      <c r="VB213" s="44"/>
      <c r="VC213" s="44"/>
      <c r="VD213" s="44"/>
      <c r="VE213" s="44"/>
      <c r="VF213" s="44"/>
      <c r="VG213" s="44"/>
      <c r="VH213" s="44"/>
      <c r="VI213" s="44"/>
      <c r="VJ213" s="44"/>
      <c r="VK213" s="44"/>
      <c r="VL213" s="44"/>
      <c r="VM213" s="44"/>
      <c r="VN213" s="44"/>
      <c r="VO213" s="44"/>
      <c r="VP213" s="44"/>
      <c r="VQ213" s="44"/>
      <c r="VR213" s="44"/>
      <c r="VS213" s="44"/>
      <c r="VT213" s="44"/>
      <c r="VU213" s="44"/>
      <c r="VV213" s="44"/>
      <c r="VW213" s="44"/>
      <c r="VX213" s="44"/>
      <c r="VY213" s="44"/>
      <c r="VZ213" s="44"/>
      <c r="WA213" s="44"/>
      <c r="WB213" s="44"/>
      <c r="WC213" s="44"/>
      <c r="WD213" s="44"/>
      <c r="WE213" s="44"/>
      <c r="WF213" s="44"/>
      <c r="WG213" s="44"/>
      <c r="WH213" s="44"/>
      <c r="WI213" s="44"/>
      <c r="WJ213" s="44"/>
      <c r="WK213" s="44"/>
      <c r="WL213" s="44"/>
      <c r="WM213" s="44"/>
      <c r="WN213" s="44"/>
      <c r="WO213" s="44"/>
      <c r="WP213" s="44"/>
      <c r="WQ213" s="44"/>
      <c r="WR213" s="44"/>
      <c r="WS213" s="44"/>
      <c r="WT213" s="44"/>
      <c r="WU213" s="44"/>
      <c r="WV213" s="44"/>
      <c r="WW213" s="44"/>
      <c r="WX213" s="44"/>
      <c r="WY213" s="44"/>
      <c r="WZ213" s="44"/>
      <c r="XA213" s="44"/>
      <c r="XB213" s="44"/>
      <c r="XC213" s="44"/>
      <c r="XD213" s="44"/>
      <c r="XE213" s="44"/>
      <c r="XF213" s="44"/>
      <c r="XG213" s="44"/>
      <c r="XH213" s="44"/>
      <c r="XI213" s="44"/>
      <c r="XJ213" s="44"/>
      <c r="XK213" s="44"/>
      <c r="XL213" s="44"/>
      <c r="XM213" s="44"/>
      <c r="XN213" s="44"/>
      <c r="XO213" s="44"/>
      <c r="XP213" s="44"/>
      <c r="XQ213" s="44"/>
      <c r="XR213" s="44"/>
      <c r="XS213" s="44"/>
      <c r="XT213" s="44"/>
      <c r="XU213" s="44"/>
      <c r="XV213" s="44"/>
      <c r="XW213" s="44"/>
      <c r="XX213" s="44"/>
      <c r="XY213" s="44"/>
      <c r="XZ213" s="44"/>
      <c r="YA213" s="44"/>
      <c r="YB213" s="44"/>
      <c r="YC213" s="44"/>
      <c r="YD213" s="44"/>
      <c r="YE213" s="44"/>
      <c r="YF213" s="44"/>
      <c r="YG213" s="44"/>
      <c r="YH213" s="44"/>
      <c r="YI213" s="44"/>
      <c r="YJ213" s="44"/>
      <c r="YK213" s="44"/>
      <c r="YL213" s="44"/>
      <c r="YM213" s="44"/>
      <c r="YN213" s="44"/>
      <c r="YO213" s="44"/>
      <c r="YP213" s="44"/>
      <c r="YQ213" s="44"/>
      <c r="YR213" s="44"/>
      <c r="YS213" s="44"/>
      <c r="YT213" s="44"/>
      <c r="YU213" s="44"/>
      <c r="YV213" s="44"/>
      <c r="YW213" s="44"/>
      <c r="YX213" s="44"/>
      <c r="YY213" s="44"/>
      <c r="YZ213" s="44"/>
      <c r="ZA213" s="44"/>
      <c r="ZB213" s="44"/>
      <c r="ZC213" s="44"/>
      <c r="ZD213" s="44"/>
      <c r="ZE213" s="44"/>
      <c r="ZF213" s="44"/>
      <c r="ZG213" s="44"/>
      <c r="ZH213" s="44"/>
      <c r="ZI213" s="44"/>
      <c r="ZJ213" s="44"/>
      <c r="ZK213" s="44"/>
      <c r="ZL213" s="44"/>
      <c r="ZM213" s="44"/>
      <c r="ZN213" s="44"/>
      <c r="ZO213" s="44"/>
      <c r="ZP213" s="44"/>
      <c r="ZQ213" s="44"/>
      <c r="ZR213" s="44"/>
      <c r="ZS213" s="44"/>
      <c r="ZT213" s="44"/>
      <c r="ZU213" s="44"/>
      <c r="ZV213" s="44"/>
      <c r="ZW213" s="44"/>
      <c r="ZX213" s="44"/>
      <c r="ZY213" s="44"/>
      <c r="ZZ213" s="44"/>
      <c r="AAA213" s="44"/>
      <c r="AAB213" s="44"/>
      <c r="AAC213" s="44"/>
      <c r="AAD213" s="44"/>
      <c r="AAE213" s="44"/>
      <c r="AAF213" s="44"/>
      <c r="AAG213" s="44"/>
      <c r="AAH213" s="44"/>
      <c r="AAI213" s="44"/>
      <c r="AAJ213" s="44"/>
      <c r="AAK213" s="44"/>
      <c r="AAL213" s="44"/>
      <c r="AAM213" s="44"/>
      <c r="AAN213" s="44"/>
      <c r="AAO213" s="44"/>
      <c r="AAP213" s="44"/>
      <c r="AAQ213" s="44"/>
      <c r="AAR213" s="44"/>
      <c r="AAS213" s="44"/>
      <c r="AAT213" s="44"/>
      <c r="AAU213" s="44"/>
      <c r="AAV213" s="44"/>
      <c r="AAW213" s="44"/>
      <c r="AAX213" s="44"/>
      <c r="AAY213" s="44"/>
      <c r="AAZ213" s="44"/>
      <c r="ABA213" s="44"/>
      <c r="ABB213" s="44"/>
      <c r="ABC213" s="42"/>
    </row>
    <row r="214" spans="1:731" s="6" customFormat="1" ht="118.5" customHeight="1" x14ac:dyDescent="0.2">
      <c r="A214" s="187" t="s">
        <v>59</v>
      </c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  <c r="PI214" s="44"/>
      <c r="PJ214" s="44"/>
      <c r="PK214" s="44"/>
      <c r="PL214" s="44"/>
      <c r="PM214" s="44"/>
      <c r="PN214" s="44"/>
      <c r="PO214" s="44"/>
      <c r="PP214" s="44"/>
      <c r="PQ214" s="44"/>
      <c r="PR214" s="44"/>
      <c r="PS214" s="44"/>
      <c r="PT214" s="44"/>
      <c r="PU214" s="44"/>
      <c r="PV214" s="44"/>
      <c r="PW214" s="44"/>
      <c r="PX214" s="44"/>
      <c r="PY214" s="44"/>
      <c r="PZ214" s="44"/>
      <c r="QA214" s="44"/>
      <c r="QB214" s="44"/>
      <c r="QC214" s="44"/>
      <c r="QD214" s="44"/>
      <c r="QE214" s="44"/>
      <c r="QF214" s="44"/>
      <c r="QG214" s="44"/>
      <c r="QH214" s="44"/>
      <c r="QI214" s="44"/>
      <c r="QJ214" s="44"/>
      <c r="QK214" s="44"/>
      <c r="QL214" s="44"/>
      <c r="QM214" s="44"/>
      <c r="QN214" s="44"/>
      <c r="QO214" s="44"/>
      <c r="QP214" s="44"/>
      <c r="QQ214" s="44"/>
      <c r="QR214" s="44"/>
      <c r="QS214" s="44"/>
      <c r="QT214" s="44"/>
      <c r="QU214" s="44"/>
      <c r="QV214" s="44"/>
      <c r="QW214" s="44"/>
      <c r="QX214" s="44"/>
      <c r="QY214" s="44"/>
      <c r="QZ214" s="44"/>
      <c r="RA214" s="44"/>
      <c r="RB214" s="44"/>
      <c r="RC214" s="44"/>
      <c r="RD214" s="44"/>
      <c r="RE214" s="44"/>
      <c r="RF214" s="44"/>
      <c r="RG214" s="44"/>
      <c r="RH214" s="44"/>
      <c r="RI214" s="44"/>
      <c r="RJ214" s="44"/>
      <c r="RK214" s="44"/>
      <c r="RL214" s="44"/>
      <c r="RM214" s="44"/>
      <c r="RN214" s="44"/>
      <c r="RO214" s="44"/>
      <c r="RP214" s="44"/>
      <c r="RQ214" s="44"/>
      <c r="RR214" s="44"/>
      <c r="RS214" s="44"/>
      <c r="RT214" s="44"/>
      <c r="RU214" s="44"/>
      <c r="RV214" s="44"/>
      <c r="RW214" s="44"/>
      <c r="RX214" s="44"/>
      <c r="RY214" s="44"/>
      <c r="RZ214" s="44"/>
      <c r="SA214" s="44"/>
      <c r="SB214" s="44"/>
      <c r="SC214" s="44"/>
      <c r="SD214" s="44"/>
      <c r="SE214" s="44"/>
      <c r="SF214" s="44"/>
      <c r="SG214" s="44"/>
      <c r="SH214" s="44"/>
      <c r="SI214" s="44"/>
      <c r="SJ214" s="44"/>
      <c r="SK214" s="44"/>
      <c r="SL214" s="44"/>
      <c r="SM214" s="44"/>
      <c r="SN214" s="44"/>
      <c r="SO214" s="44"/>
      <c r="SP214" s="44"/>
      <c r="SQ214" s="44"/>
      <c r="SR214" s="44"/>
      <c r="SS214" s="44"/>
      <c r="ST214" s="44"/>
      <c r="SU214" s="44"/>
      <c r="SV214" s="44"/>
      <c r="SW214" s="44"/>
      <c r="SX214" s="44"/>
      <c r="SY214" s="44"/>
      <c r="SZ214" s="44"/>
      <c r="TA214" s="44"/>
      <c r="TB214" s="44"/>
      <c r="TC214" s="44"/>
      <c r="TD214" s="44"/>
      <c r="TE214" s="44"/>
      <c r="TF214" s="44"/>
      <c r="TG214" s="44"/>
      <c r="TH214" s="44"/>
      <c r="TI214" s="44"/>
      <c r="TJ214" s="44"/>
      <c r="TK214" s="44"/>
      <c r="TL214" s="44"/>
      <c r="TM214" s="44"/>
      <c r="TN214" s="44"/>
      <c r="TO214" s="44"/>
      <c r="TP214" s="44"/>
      <c r="TQ214" s="44"/>
      <c r="TR214" s="44"/>
      <c r="TS214" s="44"/>
      <c r="TT214" s="44"/>
      <c r="TU214" s="44"/>
      <c r="TV214" s="44"/>
      <c r="TW214" s="44"/>
      <c r="TX214" s="44"/>
      <c r="TY214" s="44"/>
      <c r="TZ214" s="44"/>
      <c r="UA214" s="44"/>
      <c r="UB214" s="44"/>
      <c r="UC214" s="44"/>
      <c r="UD214" s="44"/>
      <c r="UE214" s="44"/>
      <c r="UF214" s="44"/>
      <c r="UG214" s="44"/>
      <c r="UH214" s="44"/>
      <c r="UI214" s="44"/>
      <c r="UJ214" s="44"/>
      <c r="UK214" s="44"/>
      <c r="UL214" s="44"/>
      <c r="UM214" s="44"/>
      <c r="UN214" s="44"/>
      <c r="UO214" s="44"/>
      <c r="UP214" s="44"/>
      <c r="UQ214" s="44"/>
      <c r="UR214" s="44"/>
      <c r="US214" s="44"/>
      <c r="UT214" s="44"/>
      <c r="UU214" s="44"/>
      <c r="UV214" s="44"/>
      <c r="UW214" s="44"/>
      <c r="UX214" s="44"/>
      <c r="UY214" s="44"/>
      <c r="UZ214" s="44"/>
      <c r="VA214" s="44"/>
      <c r="VB214" s="44"/>
      <c r="VC214" s="44"/>
      <c r="VD214" s="44"/>
      <c r="VE214" s="44"/>
      <c r="VF214" s="44"/>
      <c r="VG214" s="44"/>
      <c r="VH214" s="44"/>
      <c r="VI214" s="44"/>
      <c r="VJ214" s="44"/>
      <c r="VK214" s="44"/>
      <c r="VL214" s="44"/>
      <c r="VM214" s="44"/>
      <c r="VN214" s="44"/>
      <c r="VO214" s="44"/>
      <c r="VP214" s="44"/>
      <c r="VQ214" s="44"/>
      <c r="VR214" s="44"/>
      <c r="VS214" s="44"/>
      <c r="VT214" s="44"/>
      <c r="VU214" s="44"/>
      <c r="VV214" s="44"/>
      <c r="VW214" s="44"/>
      <c r="VX214" s="44"/>
      <c r="VY214" s="44"/>
      <c r="VZ214" s="44"/>
      <c r="WA214" s="44"/>
      <c r="WB214" s="44"/>
      <c r="WC214" s="44"/>
      <c r="WD214" s="44"/>
      <c r="WE214" s="44"/>
      <c r="WF214" s="44"/>
      <c r="WG214" s="44"/>
      <c r="WH214" s="44"/>
      <c r="WI214" s="44"/>
      <c r="WJ214" s="44"/>
      <c r="WK214" s="44"/>
      <c r="WL214" s="44"/>
      <c r="WM214" s="44"/>
      <c r="WN214" s="44"/>
      <c r="WO214" s="44"/>
      <c r="WP214" s="44"/>
      <c r="WQ214" s="44"/>
      <c r="WR214" s="44"/>
      <c r="WS214" s="44"/>
      <c r="WT214" s="44"/>
      <c r="WU214" s="44"/>
      <c r="WV214" s="44"/>
      <c r="WW214" s="44"/>
      <c r="WX214" s="44"/>
      <c r="WY214" s="44"/>
      <c r="WZ214" s="44"/>
      <c r="XA214" s="44"/>
      <c r="XB214" s="44"/>
      <c r="XC214" s="44"/>
      <c r="XD214" s="44"/>
      <c r="XE214" s="44"/>
      <c r="XF214" s="44"/>
      <c r="XG214" s="44"/>
      <c r="XH214" s="44"/>
      <c r="XI214" s="44"/>
      <c r="XJ214" s="44"/>
      <c r="XK214" s="44"/>
      <c r="XL214" s="44"/>
      <c r="XM214" s="44"/>
      <c r="XN214" s="44"/>
      <c r="XO214" s="44"/>
      <c r="XP214" s="44"/>
      <c r="XQ214" s="44"/>
      <c r="XR214" s="44"/>
      <c r="XS214" s="44"/>
      <c r="XT214" s="44"/>
      <c r="XU214" s="44"/>
      <c r="XV214" s="44"/>
      <c r="XW214" s="44"/>
      <c r="XX214" s="44"/>
      <c r="XY214" s="44"/>
      <c r="XZ214" s="44"/>
      <c r="YA214" s="44"/>
      <c r="YB214" s="44"/>
      <c r="YC214" s="44"/>
      <c r="YD214" s="44"/>
      <c r="YE214" s="44"/>
      <c r="YF214" s="44"/>
      <c r="YG214" s="44"/>
      <c r="YH214" s="44"/>
      <c r="YI214" s="44"/>
      <c r="YJ214" s="44"/>
      <c r="YK214" s="44"/>
      <c r="YL214" s="44"/>
      <c r="YM214" s="44"/>
      <c r="YN214" s="44"/>
      <c r="YO214" s="44"/>
      <c r="YP214" s="44"/>
      <c r="YQ214" s="44"/>
      <c r="YR214" s="44"/>
      <c r="YS214" s="44"/>
      <c r="YT214" s="44"/>
      <c r="YU214" s="44"/>
      <c r="YV214" s="44"/>
      <c r="YW214" s="44"/>
      <c r="YX214" s="44"/>
      <c r="YY214" s="44"/>
      <c r="YZ214" s="44"/>
      <c r="ZA214" s="44"/>
      <c r="ZB214" s="44"/>
      <c r="ZC214" s="44"/>
      <c r="ZD214" s="44"/>
      <c r="ZE214" s="44"/>
      <c r="ZF214" s="44"/>
      <c r="ZG214" s="44"/>
      <c r="ZH214" s="44"/>
      <c r="ZI214" s="44"/>
      <c r="ZJ214" s="44"/>
      <c r="ZK214" s="44"/>
      <c r="ZL214" s="44"/>
      <c r="ZM214" s="44"/>
      <c r="ZN214" s="44"/>
      <c r="ZO214" s="44"/>
      <c r="ZP214" s="44"/>
      <c r="ZQ214" s="44"/>
      <c r="ZR214" s="44"/>
      <c r="ZS214" s="44"/>
      <c r="ZT214" s="44"/>
      <c r="ZU214" s="44"/>
      <c r="ZV214" s="44"/>
      <c r="ZW214" s="44"/>
      <c r="ZX214" s="44"/>
      <c r="ZY214" s="44"/>
      <c r="ZZ214" s="44"/>
      <c r="AAA214" s="44"/>
      <c r="AAB214" s="44"/>
      <c r="AAC214" s="44"/>
      <c r="AAD214" s="44"/>
      <c r="AAE214" s="44"/>
      <c r="AAF214" s="44"/>
      <c r="AAG214" s="44"/>
      <c r="AAH214" s="44"/>
      <c r="AAI214" s="44"/>
      <c r="AAJ214" s="44"/>
      <c r="AAK214" s="44"/>
      <c r="AAL214" s="44"/>
      <c r="AAM214" s="44"/>
      <c r="AAN214" s="44"/>
      <c r="AAO214" s="44"/>
      <c r="AAP214" s="44"/>
      <c r="AAQ214" s="44"/>
      <c r="AAR214" s="44"/>
      <c r="AAS214" s="44"/>
      <c r="AAT214" s="44"/>
      <c r="AAU214" s="44"/>
      <c r="AAV214" s="44"/>
      <c r="AAW214" s="44"/>
      <c r="AAX214" s="44"/>
      <c r="AAY214" s="44"/>
      <c r="AAZ214" s="44"/>
      <c r="ABA214" s="44"/>
      <c r="ABB214" s="44"/>
      <c r="ABC214" s="42"/>
    </row>
    <row r="215" spans="1:731" ht="57.75" customHeight="1" x14ac:dyDescent="0.2">
      <c r="A215" s="177" t="s">
        <v>123</v>
      </c>
      <c r="B215" s="177" t="s">
        <v>124</v>
      </c>
      <c r="C215" s="19">
        <v>100</v>
      </c>
      <c r="D215" s="8"/>
      <c r="E215" s="8">
        <v>100</v>
      </c>
      <c r="F215" s="8"/>
      <c r="G215" s="19">
        <v>77.605000000000004</v>
      </c>
      <c r="H215" s="6"/>
      <c r="I215" s="6"/>
      <c r="J215" s="177"/>
      <c r="K215" s="177"/>
      <c r="L215" s="177"/>
      <c r="M215" s="177"/>
      <c r="N215" s="177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  <c r="PI215" s="44"/>
      <c r="PJ215" s="44"/>
      <c r="PK215" s="44"/>
      <c r="PL215" s="44"/>
      <c r="PM215" s="44"/>
      <c r="PN215" s="44"/>
      <c r="PO215" s="44"/>
      <c r="PP215" s="44"/>
      <c r="PQ215" s="44"/>
      <c r="PR215" s="44"/>
      <c r="PS215" s="44"/>
      <c r="PT215" s="44"/>
      <c r="PU215" s="44"/>
      <c r="PV215" s="44"/>
      <c r="PW215" s="44"/>
      <c r="PX215" s="44"/>
      <c r="PY215" s="44"/>
      <c r="PZ215" s="44"/>
      <c r="QA215" s="44"/>
      <c r="QB215" s="44"/>
      <c r="QC215" s="44"/>
      <c r="QD215" s="44"/>
      <c r="QE215" s="44"/>
      <c r="QF215" s="44"/>
      <c r="QG215" s="44"/>
      <c r="QH215" s="44"/>
      <c r="QI215" s="44"/>
      <c r="QJ215" s="44"/>
      <c r="QK215" s="44"/>
      <c r="QL215" s="44"/>
      <c r="QM215" s="44"/>
      <c r="QN215" s="44"/>
      <c r="QO215" s="44"/>
      <c r="QP215" s="44"/>
      <c r="QQ215" s="44"/>
      <c r="QR215" s="44"/>
      <c r="QS215" s="44"/>
      <c r="QT215" s="44"/>
      <c r="QU215" s="44"/>
      <c r="QV215" s="44"/>
      <c r="QW215" s="44"/>
      <c r="QX215" s="44"/>
      <c r="QY215" s="44"/>
      <c r="QZ215" s="44"/>
      <c r="RA215" s="44"/>
      <c r="RB215" s="44"/>
      <c r="RC215" s="44"/>
      <c r="RD215" s="44"/>
      <c r="RE215" s="44"/>
      <c r="RF215" s="44"/>
      <c r="RG215" s="44"/>
      <c r="RH215" s="44"/>
      <c r="RI215" s="44"/>
      <c r="RJ215" s="44"/>
      <c r="RK215" s="44"/>
      <c r="RL215" s="44"/>
      <c r="RM215" s="44"/>
      <c r="RN215" s="44"/>
      <c r="RO215" s="44"/>
      <c r="RP215" s="44"/>
      <c r="RQ215" s="44"/>
      <c r="RR215" s="44"/>
      <c r="RS215" s="44"/>
      <c r="RT215" s="44"/>
      <c r="RU215" s="44"/>
      <c r="RV215" s="44"/>
      <c r="RW215" s="44"/>
      <c r="RX215" s="44"/>
      <c r="RY215" s="44"/>
      <c r="RZ215" s="44"/>
      <c r="SA215" s="44"/>
      <c r="SB215" s="44"/>
      <c r="SC215" s="44"/>
      <c r="SD215" s="44"/>
      <c r="SE215" s="44"/>
      <c r="SF215" s="44"/>
      <c r="SG215" s="44"/>
      <c r="SH215" s="44"/>
      <c r="SI215" s="44"/>
      <c r="SJ215" s="44"/>
      <c r="SK215" s="44"/>
      <c r="SL215" s="44"/>
      <c r="SM215" s="44"/>
      <c r="SN215" s="44"/>
      <c r="SO215" s="44"/>
      <c r="SP215" s="44"/>
      <c r="SQ215" s="44"/>
      <c r="SR215" s="44"/>
      <c r="SS215" s="44"/>
      <c r="ST215" s="44"/>
      <c r="SU215" s="44"/>
      <c r="SV215" s="44"/>
      <c r="SW215" s="44"/>
      <c r="SX215" s="44"/>
      <c r="SY215" s="44"/>
      <c r="SZ215" s="44"/>
      <c r="TA215" s="44"/>
      <c r="TB215" s="44"/>
      <c r="TC215" s="44"/>
      <c r="TD215" s="44"/>
      <c r="TE215" s="44"/>
      <c r="TF215" s="44"/>
      <c r="TG215" s="44"/>
      <c r="TH215" s="44"/>
      <c r="TI215" s="44"/>
      <c r="TJ215" s="44"/>
      <c r="TK215" s="44"/>
      <c r="TL215" s="44"/>
      <c r="TM215" s="44"/>
      <c r="TN215" s="44"/>
      <c r="TO215" s="44"/>
      <c r="TP215" s="44"/>
      <c r="TQ215" s="44"/>
      <c r="TR215" s="44"/>
      <c r="TS215" s="44"/>
      <c r="TT215" s="44"/>
      <c r="TU215" s="44"/>
      <c r="TV215" s="44"/>
      <c r="TW215" s="44"/>
      <c r="TX215" s="44"/>
      <c r="TY215" s="44"/>
      <c r="TZ215" s="44"/>
      <c r="UA215" s="44"/>
      <c r="UB215" s="44"/>
      <c r="UC215" s="44"/>
      <c r="UD215" s="44"/>
      <c r="UE215" s="44"/>
      <c r="UF215" s="44"/>
      <c r="UG215" s="44"/>
      <c r="UH215" s="44"/>
      <c r="UI215" s="44"/>
      <c r="UJ215" s="44"/>
      <c r="UK215" s="44"/>
      <c r="UL215" s="44"/>
      <c r="UM215" s="44"/>
      <c r="UN215" s="44"/>
      <c r="UO215" s="44"/>
      <c r="UP215" s="44"/>
      <c r="UQ215" s="44"/>
      <c r="UR215" s="44"/>
      <c r="US215" s="44"/>
      <c r="UT215" s="44"/>
      <c r="UU215" s="44"/>
      <c r="UV215" s="44"/>
      <c r="UW215" s="44"/>
      <c r="UX215" s="44"/>
      <c r="UY215" s="44"/>
      <c r="UZ215" s="44"/>
      <c r="VA215" s="44"/>
      <c r="VB215" s="44"/>
      <c r="VC215" s="44"/>
      <c r="VD215" s="44"/>
      <c r="VE215" s="44"/>
      <c r="VF215" s="44"/>
      <c r="VG215" s="44"/>
      <c r="VH215" s="44"/>
      <c r="VI215" s="44"/>
      <c r="VJ215" s="44"/>
      <c r="VK215" s="44"/>
      <c r="VL215" s="44"/>
      <c r="VM215" s="44"/>
      <c r="VN215" s="44"/>
      <c r="VO215" s="44"/>
      <c r="VP215" s="44"/>
      <c r="VQ215" s="44"/>
      <c r="VR215" s="44"/>
      <c r="VS215" s="44"/>
      <c r="VT215" s="44"/>
      <c r="VU215" s="44"/>
      <c r="VV215" s="44"/>
      <c r="VW215" s="44"/>
      <c r="VX215" s="44"/>
      <c r="VY215" s="44"/>
      <c r="VZ215" s="44"/>
      <c r="WA215" s="44"/>
      <c r="WB215" s="44"/>
      <c r="WC215" s="44"/>
      <c r="WD215" s="44"/>
      <c r="WE215" s="44"/>
      <c r="WF215" s="44"/>
      <c r="WG215" s="44"/>
      <c r="WH215" s="44"/>
      <c r="WI215" s="44"/>
      <c r="WJ215" s="44"/>
      <c r="WK215" s="44"/>
      <c r="WL215" s="44"/>
      <c r="WM215" s="44"/>
      <c r="WN215" s="44"/>
      <c r="WO215" s="44"/>
      <c r="WP215" s="44"/>
      <c r="WQ215" s="44"/>
      <c r="WR215" s="44"/>
      <c r="WS215" s="44"/>
      <c r="WT215" s="44"/>
      <c r="WU215" s="44"/>
      <c r="WV215" s="44"/>
      <c r="WW215" s="44"/>
      <c r="WX215" s="44"/>
      <c r="WY215" s="44"/>
      <c r="WZ215" s="44"/>
      <c r="XA215" s="44"/>
      <c r="XB215" s="44"/>
      <c r="XC215" s="44"/>
      <c r="XD215" s="44"/>
      <c r="XE215" s="44"/>
      <c r="XF215" s="44"/>
      <c r="XG215" s="44"/>
      <c r="XH215" s="44"/>
      <c r="XI215" s="44"/>
      <c r="XJ215" s="44"/>
      <c r="XK215" s="44"/>
      <c r="XL215" s="44"/>
      <c r="XM215" s="44"/>
      <c r="XN215" s="44"/>
      <c r="XO215" s="44"/>
      <c r="XP215" s="44"/>
      <c r="XQ215" s="44"/>
      <c r="XR215" s="44"/>
      <c r="XS215" s="44"/>
      <c r="XT215" s="44"/>
      <c r="XU215" s="44"/>
      <c r="XV215" s="44"/>
      <c r="XW215" s="44"/>
      <c r="XX215" s="44"/>
      <c r="XY215" s="44"/>
      <c r="XZ215" s="44"/>
      <c r="YA215" s="44"/>
      <c r="YB215" s="44"/>
      <c r="YC215" s="44"/>
      <c r="YD215" s="44"/>
      <c r="YE215" s="44"/>
      <c r="YF215" s="44"/>
      <c r="YG215" s="44"/>
      <c r="YH215" s="44"/>
      <c r="YI215" s="44"/>
      <c r="YJ215" s="44"/>
      <c r="YK215" s="44"/>
      <c r="YL215" s="44"/>
      <c r="YM215" s="44"/>
      <c r="YN215" s="44"/>
      <c r="YO215" s="44"/>
      <c r="YP215" s="44"/>
      <c r="YQ215" s="44"/>
      <c r="YR215" s="44"/>
      <c r="YS215" s="44"/>
      <c r="YT215" s="44"/>
      <c r="YU215" s="44"/>
      <c r="YV215" s="44"/>
      <c r="YW215" s="44"/>
      <c r="YX215" s="44"/>
      <c r="YY215" s="44"/>
      <c r="YZ215" s="44"/>
      <c r="ZA215" s="44"/>
      <c r="ZB215" s="44"/>
      <c r="ZC215" s="44"/>
      <c r="ZD215" s="44"/>
      <c r="ZE215" s="44"/>
      <c r="ZF215" s="44"/>
      <c r="ZG215" s="44"/>
      <c r="ZH215" s="44"/>
      <c r="ZI215" s="44"/>
      <c r="ZJ215" s="44"/>
      <c r="ZK215" s="44"/>
      <c r="ZL215" s="44"/>
      <c r="ZM215" s="44"/>
      <c r="ZN215" s="44"/>
      <c r="ZO215" s="44"/>
      <c r="ZP215" s="44"/>
      <c r="ZQ215" s="44"/>
      <c r="ZR215" s="44"/>
      <c r="ZS215" s="44"/>
      <c r="ZT215" s="44"/>
      <c r="ZU215" s="44"/>
      <c r="ZV215" s="44"/>
      <c r="ZW215" s="44"/>
      <c r="ZX215" s="44"/>
      <c r="ZY215" s="44"/>
      <c r="ZZ215" s="44"/>
      <c r="AAA215" s="44"/>
      <c r="AAB215" s="44"/>
      <c r="AAC215" s="44"/>
      <c r="AAD215" s="44"/>
      <c r="AAE215" s="44"/>
      <c r="AAF215" s="44"/>
      <c r="AAG215" s="44"/>
      <c r="AAH215" s="44"/>
      <c r="AAI215" s="44"/>
      <c r="AAJ215" s="44"/>
      <c r="AAK215" s="44"/>
      <c r="AAL215" s="44"/>
      <c r="AAM215" s="44"/>
      <c r="AAN215" s="44"/>
      <c r="AAO215" s="44"/>
      <c r="AAP215" s="44"/>
      <c r="AAQ215" s="44"/>
      <c r="AAR215" s="44"/>
      <c r="AAS215" s="44"/>
      <c r="AAT215" s="44"/>
      <c r="AAU215" s="44"/>
      <c r="AAV215" s="44"/>
      <c r="AAW215" s="44"/>
      <c r="AAX215" s="44"/>
      <c r="AAY215" s="44"/>
      <c r="AAZ215" s="44"/>
      <c r="ABA215" s="44"/>
      <c r="ABB215" s="44"/>
    </row>
    <row r="216" spans="1:731" x14ac:dyDescent="0.2">
      <c r="A216" s="95" t="s">
        <v>167</v>
      </c>
      <c r="B216" s="53"/>
      <c r="C216" s="59">
        <f>C215</f>
        <v>100</v>
      </c>
      <c r="D216" s="59">
        <f t="shared" ref="D216:G217" si="26">D215</f>
        <v>0</v>
      </c>
      <c r="E216" s="59">
        <f t="shared" si="26"/>
        <v>100</v>
      </c>
      <c r="F216" s="59">
        <f t="shared" si="26"/>
        <v>0</v>
      </c>
      <c r="G216" s="59">
        <f t="shared" si="26"/>
        <v>77.605000000000004</v>
      </c>
      <c r="H216" s="55"/>
      <c r="I216" s="55"/>
      <c r="J216" s="53"/>
      <c r="K216" s="53"/>
      <c r="L216" s="53"/>
      <c r="M216" s="53"/>
      <c r="N216" s="53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  <c r="PI216" s="44"/>
      <c r="PJ216" s="44"/>
      <c r="PK216" s="44"/>
      <c r="PL216" s="44"/>
      <c r="PM216" s="44"/>
      <c r="PN216" s="44"/>
      <c r="PO216" s="44"/>
      <c r="PP216" s="44"/>
      <c r="PQ216" s="44"/>
      <c r="PR216" s="44"/>
      <c r="PS216" s="44"/>
      <c r="PT216" s="44"/>
      <c r="PU216" s="44"/>
      <c r="PV216" s="44"/>
      <c r="PW216" s="44"/>
      <c r="PX216" s="44"/>
      <c r="PY216" s="44"/>
      <c r="PZ216" s="44"/>
      <c r="QA216" s="44"/>
      <c r="QB216" s="44"/>
      <c r="QC216" s="44"/>
      <c r="QD216" s="44"/>
      <c r="QE216" s="44"/>
      <c r="QF216" s="44"/>
      <c r="QG216" s="44"/>
      <c r="QH216" s="44"/>
      <c r="QI216" s="44"/>
      <c r="QJ216" s="44"/>
      <c r="QK216" s="44"/>
      <c r="QL216" s="44"/>
      <c r="QM216" s="44"/>
      <c r="QN216" s="44"/>
      <c r="QO216" s="44"/>
      <c r="QP216" s="44"/>
      <c r="QQ216" s="44"/>
      <c r="QR216" s="44"/>
      <c r="QS216" s="44"/>
      <c r="QT216" s="44"/>
      <c r="QU216" s="44"/>
      <c r="QV216" s="44"/>
      <c r="QW216" s="44"/>
      <c r="QX216" s="44"/>
      <c r="QY216" s="44"/>
      <c r="QZ216" s="44"/>
      <c r="RA216" s="44"/>
      <c r="RB216" s="44"/>
      <c r="RC216" s="44"/>
      <c r="RD216" s="44"/>
      <c r="RE216" s="44"/>
      <c r="RF216" s="44"/>
      <c r="RG216" s="44"/>
      <c r="RH216" s="44"/>
      <c r="RI216" s="44"/>
      <c r="RJ216" s="44"/>
      <c r="RK216" s="44"/>
      <c r="RL216" s="44"/>
      <c r="RM216" s="44"/>
      <c r="RN216" s="44"/>
      <c r="RO216" s="44"/>
      <c r="RP216" s="44"/>
      <c r="RQ216" s="44"/>
      <c r="RR216" s="44"/>
      <c r="RS216" s="44"/>
      <c r="RT216" s="44"/>
      <c r="RU216" s="44"/>
      <c r="RV216" s="44"/>
      <c r="RW216" s="44"/>
      <c r="RX216" s="44"/>
      <c r="RY216" s="44"/>
      <c r="RZ216" s="44"/>
      <c r="SA216" s="44"/>
      <c r="SB216" s="44"/>
      <c r="SC216" s="44"/>
      <c r="SD216" s="44"/>
      <c r="SE216" s="44"/>
      <c r="SF216" s="44"/>
      <c r="SG216" s="44"/>
      <c r="SH216" s="44"/>
      <c r="SI216" s="44"/>
      <c r="SJ216" s="44"/>
      <c r="SK216" s="44"/>
      <c r="SL216" s="44"/>
      <c r="SM216" s="44"/>
      <c r="SN216" s="44"/>
      <c r="SO216" s="44"/>
      <c r="SP216" s="44"/>
      <c r="SQ216" s="44"/>
      <c r="SR216" s="44"/>
      <c r="SS216" s="44"/>
      <c r="ST216" s="44"/>
      <c r="SU216" s="44"/>
      <c r="SV216" s="44"/>
      <c r="SW216" s="44"/>
      <c r="SX216" s="44"/>
      <c r="SY216" s="44"/>
      <c r="SZ216" s="44"/>
      <c r="TA216" s="44"/>
      <c r="TB216" s="44"/>
      <c r="TC216" s="44"/>
      <c r="TD216" s="44"/>
      <c r="TE216" s="44"/>
      <c r="TF216" s="44"/>
      <c r="TG216" s="44"/>
      <c r="TH216" s="44"/>
      <c r="TI216" s="44"/>
      <c r="TJ216" s="44"/>
      <c r="TK216" s="44"/>
      <c r="TL216" s="44"/>
      <c r="TM216" s="44"/>
      <c r="TN216" s="44"/>
      <c r="TO216" s="44"/>
      <c r="TP216" s="44"/>
      <c r="TQ216" s="44"/>
      <c r="TR216" s="44"/>
      <c r="TS216" s="44"/>
      <c r="TT216" s="44"/>
      <c r="TU216" s="44"/>
      <c r="TV216" s="44"/>
      <c r="TW216" s="44"/>
      <c r="TX216" s="44"/>
      <c r="TY216" s="44"/>
      <c r="TZ216" s="44"/>
      <c r="UA216" s="44"/>
      <c r="UB216" s="44"/>
      <c r="UC216" s="44"/>
      <c r="UD216" s="44"/>
      <c r="UE216" s="44"/>
      <c r="UF216" s="44"/>
      <c r="UG216" s="44"/>
      <c r="UH216" s="44"/>
      <c r="UI216" s="44"/>
      <c r="UJ216" s="44"/>
      <c r="UK216" s="44"/>
      <c r="UL216" s="44"/>
      <c r="UM216" s="44"/>
      <c r="UN216" s="44"/>
      <c r="UO216" s="44"/>
      <c r="UP216" s="44"/>
      <c r="UQ216" s="44"/>
      <c r="UR216" s="44"/>
      <c r="US216" s="44"/>
      <c r="UT216" s="44"/>
      <c r="UU216" s="44"/>
      <c r="UV216" s="44"/>
      <c r="UW216" s="44"/>
      <c r="UX216" s="44"/>
      <c r="UY216" s="44"/>
      <c r="UZ216" s="44"/>
      <c r="VA216" s="44"/>
      <c r="VB216" s="44"/>
      <c r="VC216" s="44"/>
      <c r="VD216" s="44"/>
      <c r="VE216" s="44"/>
      <c r="VF216" s="44"/>
      <c r="VG216" s="44"/>
      <c r="VH216" s="44"/>
      <c r="VI216" s="44"/>
      <c r="VJ216" s="44"/>
      <c r="VK216" s="44"/>
      <c r="VL216" s="44"/>
      <c r="VM216" s="44"/>
      <c r="VN216" s="44"/>
      <c r="VO216" s="44"/>
      <c r="VP216" s="44"/>
      <c r="VQ216" s="44"/>
      <c r="VR216" s="44"/>
      <c r="VS216" s="44"/>
      <c r="VT216" s="44"/>
      <c r="VU216" s="44"/>
      <c r="VV216" s="44"/>
      <c r="VW216" s="44"/>
      <c r="VX216" s="44"/>
      <c r="VY216" s="44"/>
      <c r="VZ216" s="44"/>
      <c r="WA216" s="44"/>
      <c r="WB216" s="44"/>
      <c r="WC216" s="44"/>
      <c r="WD216" s="44"/>
      <c r="WE216" s="44"/>
      <c r="WF216" s="44"/>
      <c r="WG216" s="44"/>
      <c r="WH216" s="44"/>
      <c r="WI216" s="44"/>
      <c r="WJ216" s="44"/>
      <c r="WK216" s="44"/>
      <c r="WL216" s="44"/>
      <c r="WM216" s="44"/>
      <c r="WN216" s="44"/>
      <c r="WO216" s="44"/>
      <c r="WP216" s="44"/>
      <c r="WQ216" s="44"/>
      <c r="WR216" s="44"/>
      <c r="WS216" s="44"/>
      <c r="WT216" s="44"/>
      <c r="WU216" s="44"/>
      <c r="WV216" s="44"/>
      <c r="WW216" s="44"/>
      <c r="WX216" s="44"/>
      <c r="WY216" s="44"/>
      <c r="WZ216" s="44"/>
      <c r="XA216" s="44"/>
      <c r="XB216" s="44"/>
      <c r="XC216" s="44"/>
      <c r="XD216" s="44"/>
      <c r="XE216" s="44"/>
      <c r="XF216" s="44"/>
      <c r="XG216" s="44"/>
      <c r="XH216" s="44"/>
      <c r="XI216" s="44"/>
      <c r="XJ216" s="44"/>
      <c r="XK216" s="44"/>
      <c r="XL216" s="44"/>
      <c r="XM216" s="44"/>
      <c r="XN216" s="44"/>
      <c r="XO216" s="44"/>
      <c r="XP216" s="44"/>
      <c r="XQ216" s="44"/>
      <c r="XR216" s="44"/>
      <c r="XS216" s="44"/>
      <c r="XT216" s="44"/>
      <c r="XU216" s="44"/>
      <c r="XV216" s="44"/>
      <c r="XW216" s="44"/>
      <c r="XX216" s="44"/>
      <c r="XY216" s="44"/>
      <c r="XZ216" s="44"/>
      <c r="YA216" s="44"/>
      <c r="YB216" s="44"/>
      <c r="YC216" s="44"/>
      <c r="YD216" s="44"/>
      <c r="YE216" s="44"/>
      <c r="YF216" s="44"/>
      <c r="YG216" s="44"/>
      <c r="YH216" s="44"/>
      <c r="YI216" s="44"/>
      <c r="YJ216" s="44"/>
      <c r="YK216" s="44"/>
      <c r="YL216" s="44"/>
      <c r="YM216" s="44"/>
      <c r="YN216" s="44"/>
      <c r="YO216" s="44"/>
      <c r="YP216" s="44"/>
      <c r="YQ216" s="44"/>
      <c r="YR216" s="44"/>
      <c r="YS216" s="44"/>
      <c r="YT216" s="44"/>
      <c r="YU216" s="44"/>
      <c r="YV216" s="44"/>
      <c r="YW216" s="44"/>
      <c r="YX216" s="44"/>
      <c r="YY216" s="44"/>
      <c r="YZ216" s="44"/>
      <c r="ZA216" s="44"/>
      <c r="ZB216" s="44"/>
      <c r="ZC216" s="44"/>
      <c r="ZD216" s="44"/>
      <c r="ZE216" s="44"/>
      <c r="ZF216" s="44"/>
      <c r="ZG216" s="44"/>
      <c r="ZH216" s="44"/>
      <c r="ZI216" s="44"/>
      <c r="ZJ216" s="44"/>
      <c r="ZK216" s="44"/>
      <c r="ZL216" s="44"/>
      <c r="ZM216" s="44"/>
      <c r="ZN216" s="44"/>
      <c r="ZO216" s="44"/>
      <c r="ZP216" s="44"/>
      <c r="ZQ216" s="44"/>
      <c r="ZR216" s="44"/>
      <c r="ZS216" s="44"/>
      <c r="ZT216" s="44"/>
      <c r="ZU216" s="44"/>
      <c r="ZV216" s="44"/>
      <c r="ZW216" s="44"/>
      <c r="ZX216" s="44"/>
      <c r="ZY216" s="44"/>
      <c r="ZZ216" s="44"/>
      <c r="AAA216" s="44"/>
      <c r="AAB216" s="44"/>
      <c r="AAC216" s="44"/>
      <c r="AAD216" s="44"/>
      <c r="AAE216" s="44"/>
      <c r="AAF216" s="44"/>
      <c r="AAG216" s="44"/>
      <c r="AAH216" s="44"/>
      <c r="AAI216" s="44"/>
      <c r="AAJ216" s="44"/>
      <c r="AAK216" s="44"/>
      <c r="AAL216" s="44"/>
      <c r="AAM216" s="44"/>
      <c r="AAN216" s="44"/>
      <c r="AAO216" s="44"/>
      <c r="AAP216" s="44"/>
      <c r="AAQ216" s="44"/>
      <c r="AAR216" s="44"/>
      <c r="AAS216" s="44"/>
      <c r="AAT216" s="44"/>
      <c r="AAU216" s="44"/>
      <c r="AAV216" s="44"/>
      <c r="AAW216" s="44"/>
      <c r="AAX216" s="44"/>
      <c r="AAY216" s="44"/>
      <c r="AAZ216" s="44"/>
      <c r="ABA216" s="44"/>
      <c r="ABB216" s="44"/>
    </row>
    <row r="217" spans="1:731" x14ac:dyDescent="0.2">
      <c r="A217" s="23" t="s">
        <v>23</v>
      </c>
      <c r="B217" s="23"/>
      <c r="C217" s="60">
        <f>C216</f>
        <v>100</v>
      </c>
      <c r="D217" s="60">
        <f t="shared" si="26"/>
        <v>0</v>
      </c>
      <c r="E217" s="60">
        <f t="shared" si="26"/>
        <v>100</v>
      </c>
      <c r="F217" s="60">
        <f t="shared" si="26"/>
        <v>0</v>
      </c>
      <c r="G217" s="60">
        <f t="shared" si="26"/>
        <v>77.605000000000004</v>
      </c>
      <c r="H217" s="23"/>
      <c r="I217" s="23"/>
      <c r="J217" s="23"/>
      <c r="K217" s="23"/>
      <c r="L217" s="23"/>
      <c r="M217" s="23"/>
      <c r="N217" s="23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  <c r="PI217" s="44"/>
      <c r="PJ217" s="44"/>
      <c r="PK217" s="44"/>
      <c r="PL217" s="44"/>
      <c r="PM217" s="44"/>
      <c r="PN217" s="44"/>
      <c r="PO217" s="44"/>
      <c r="PP217" s="44"/>
      <c r="PQ217" s="44"/>
      <c r="PR217" s="44"/>
      <c r="PS217" s="44"/>
      <c r="PT217" s="44"/>
      <c r="PU217" s="44"/>
      <c r="PV217" s="44"/>
      <c r="PW217" s="44"/>
      <c r="PX217" s="44"/>
      <c r="PY217" s="44"/>
      <c r="PZ217" s="44"/>
      <c r="QA217" s="44"/>
      <c r="QB217" s="44"/>
      <c r="QC217" s="44"/>
      <c r="QD217" s="44"/>
      <c r="QE217" s="44"/>
      <c r="QF217" s="44"/>
      <c r="QG217" s="44"/>
      <c r="QH217" s="44"/>
      <c r="QI217" s="44"/>
      <c r="QJ217" s="44"/>
      <c r="QK217" s="44"/>
      <c r="QL217" s="44"/>
      <c r="QM217" s="44"/>
      <c r="QN217" s="44"/>
      <c r="QO217" s="44"/>
      <c r="QP217" s="44"/>
      <c r="QQ217" s="44"/>
      <c r="QR217" s="44"/>
      <c r="QS217" s="44"/>
      <c r="QT217" s="44"/>
      <c r="QU217" s="44"/>
      <c r="QV217" s="44"/>
      <c r="QW217" s="44"/>
      <c r="QX217" s="44"/>
      <c r="QY217" s="44"/>
      <c r="QZ217" s="44"/>
      <c r="RA217" s="44"/>
      <c r="RB217" s="44"/>
      <c r="RC217" s="44"/>
      <c r="RD217" s="44"/>
      <c r="RE217" s="44"/>
      <c r="RF217" s="44"/>
      <c r="RG217" s="44"/>
      <c r="RH217" s="44"/>
      <c r="RI217" s="44"/>
      <c r="RJ217" s="44"/>
      <c r="RK217" s="44"/>
      <c r="RL217" s="44"/>
      <c r="RM217" s="44"/>
      <c r="RN217" s="44"/>
      <c r="RO217" s="44"/>
      <c r="RP217" s="44"/>
      <c r="RQ217" s="44"/>
      <c r="RR217" s="44"/>
      <c r="RS217" s="44"/>
      <c r="RT217" s="44"/>
      <c r="RU217" s="44"/>
      <c r="RV217" s="44"/>
      <c r="RW217" s="44"/>
      <c r="RX217" s="44"/>
      <c r="RY217" s="44"/>
      <c r="RZ217" s="44"/>
      <c r="SA217" s="44"/>
      <c r="SB217" s="44"/>
      <c r="SC217" s="44"/>
      <c r="SD217" s="44"/>
      <c r="SE217" s="44"/>
      <c r="SF217" s="44"/>
      <c r="SG217" s="44"/>
      <c r="SH217" s="44"/>
      <c r="SI217" s="44"/>
      <c r="SJ217" s="44"/>
      <c r="SK217" s="44"/>
      <c r="SL217" s="44"/>
      <c r="SM217" s="44"/>
      <c r="SN217" s="44"/>
      <c r="SO217" s="44"/>
      <c r="SP217" s="44"/>
      <c r="SQ217" s="44"/>
      <c r="SR217" s="44"/>
      <c r="SS217" s="44"/>
      <c r="ST217" s="44"/>
      <c r="SU217" s="44"/>
      <c r="SV217" s="44"/>
      <c r="SW217" s="44"/>
      <c r="SX217" s="44"/>
      <c r="SY217" s="44"/>
      <c r="SZ217" s="44"/>
      <c r="TA217" s="44"/>
      <c r="TB217" s="44"/>
      <c r="TC217" s="44"/>
      <c r="TD217" s="44"/>
      <c r="TE217" s="44"/>
      <c r="TF217" s="44"/>
      <c r="TG217" s="44"/>
      <c r="TH217" s="44"/>
      <c r="TI217" s="44"/>
      <c r="TJ217" s="44"/>
      <c r="TK217" s="44"/>
      <c r="TL217" s="44"/>
      <c r="TM217" s="44"/>
      <c r="TN217" s="44"/>
      <c r="TO217" s="44"/>
      <c r="TP217" s="44"/>
      <c r="TQ217" s="44"/>
      <c r="TR217" s="44"/>
      <c r="TS217" s="44"/>
      <c r="TT217" s="44"/>
      <c r="TU217" s="44"/>
      <c r="TV217" s="44"/>
      <c r="TW217" s="44"/>
      <c r="TX217" s="44"/>
      <c r="TY217" s="44"/>
      <c r="TZ217" s="44"/>
      <c r="UA217" s="44"/>
      <c r="UB217" s="44"/>
      <c r="UC217" s="44"/>
      <c r="UD217" s="44"/>
      <c r="UE217" s="44"/>
      <c r="UF217" s="44"/>
      <c r="UG217" s="44"/>
      <c r="UH217" s="44"/>
      <c r="UI217" s="44"/>
      <c r="UJ217" s="44"/>
      <c r="UK217" s="44"/>
      <c r="UL217" s="44"/>
      <c r="UM217" s="44"/>
      <c r="UN217" s="44"/>
      <c r="UO217" s="44"/>
      <c r="UP217" s="44"/>
      <c r="UQ217" s="44"/>
      <c r="UR217" s="44"/>
      <c r="US217" s="44"/>
      <c r="UT217" s="44"/>
      <c r="UU217" s="44"/>
      <c r="UV217" s="44"/>
      <c r="UW217" s="44"/>
      <c r="UX217" s="44"/>
      <c r="UY217" s="44"/>
      <c r="UZ217" s="44"/>
      <c r="VA217" s="44"/>
      <c r="VB217" s="44"/>
      <c r="VC217" s="44"/>
      <c r="VD217" s="44"/>
      <c r="VE217" s="44"/>
      <c r="VF217" s="44"/>
      <c r="VG217" s="44"/>
      <c r="VH217" s="44"/>
      <c r="VI217" s="44"/>
      <c r="VJ217" s="44"/>
      <c r="VK217" s="44"/>
      <c r="VL217" s="44"/>
      <c r="VM217" s="44"/>
      <c r="VN217" s="44"/>
      <c r="VO217" s="44"/>
      <c r="VP217" s="44"/>
      <c r="VQ217" s="44"/>
      <c r="VR217" s="44"/>
      <c r="VS217" s="44"/>
      <c r="VT217" s="44"/>
      <c r="VU217" s="44"/>
      <c r="VV217" s="44"/>
      <c r="VW217" s="44"/>
      <c r="VX217" s="44"/>
      <c r="VY217" s="44"/>
      <c r="VZ217" s="44"/>
      <c r="WA217" s="44"/>
      <c r="WB217" s="44"/>
      <c r="WC217" s="44"/>
      <c r="WD217" s="44"/>
      <c r="WE217" s="44"/>
      <c r="WF217" s="44"/>
      <c r="WG217" s="44"/>
      <c r="WH217" s="44"/>
      <c r="WI217" s="44"/>
      <c r="WJ217" s="44"/>
      <c r="WK217" s="44"/>
      <c r="WL217" s="44"/>
      <c r="WM217" s="44"/>
      <c r="WN217" s="44"/>
      <c r="WO217" s="44"/>
      <c r="WP217" s="44"/>
      <c r="WQ217" s="44"/>
      <c r="WR217" s="44"/>
      <c r="WS217" s="44"/>
      <c r="WT217" s="44"/>
      <c r="WU217" s="44"/>
      <c r="WV217" s="44"/>
      <c r="WW217" s="44"/>
      <c r="WX217" s="44"/>
      <c r="WY217" s="44"/>
      <c r="WZ217" s="44"/>
      <c r="XA217" s="44"/>
      <c r="XB217" s="44"/>
      <c r="XC217" s="44"/>
      <c r="XD217" s="44"/>
      <c r="XE217" s="44"/>
      <c r="XF217" s="44"/>
      <c r="XG217" s="44"/>
      <c r="XH217" s="44"/>
      <c r="XI217" s="44"/>
      <c r="XJ217" s="44"/>
      <c r="XK217" s="44"/>
      <c r="XL217" s="44"/>
      <c r="XM217" s="44"/>
      <c r="XN217" s="44"/>
      <c r="XO217" s="44"/>
      <c r="XP217" s="44"/>
      <c r="XQ217" s="44"/>
      <c r="XR217" s="44"/>
      <c r="XS217" s="44"/>
      <c r="XT217" s="44"/>
      <c r="XU217" s="44"/>
      <c r="XV217" s="44"/>
      <c r="XW217" s="44"/>
      <c r="XX217" s="44"/>
      <c r="XY217" s="44"/>
      <c r="XZ217" s="44"/>
      <c r="YA217" s="44"/>
      <c r="YB217" s="44"/>
      <c r="YC217" s="44"/>
      <c r="YD217" s="44"/>
      <c r="YE217" s="44"/>
      <c r="YF217" s="44"/>
      <c r="YG217" s="44"/>
      <c r="YH217" s="44"/>
      <c r="YI217" s="44"/>
      <c r="YJ217" s="44"/>
      <c r="YK217" s="44"/>
      <c r="YL217" s="44"/>
      <c r="YM217" s="44"/>
      <c r="YN217" s="44"/>
      <c r="YO217" s="44"/>
      <c r="YP217" s="44"/>
      <c r="YQ217" s="44"/>
      <c r="YR217" s="44"/>
      <c r="YS217" s="44"/>
      <c r="YT217" s="44"/>
      <c r="YU217" s="44"/>
      <c r="YV217" s="44"/>
      <c r="YW217" s="44"/>
      <c r="YX217" s="44"/>
      <c r="YY217" s="44"/>
      <c r="YZ217" s="44"/>
      <c r="ZA217" s="44"/>
      <c r="ZB217" s="44"/>
      <c r="ZC217" s="44"/>
      <c r="ZD217" s="44"/>
      <c r="ZE217" s="44"/>
      <c r="ZF217" s="44"/>
      <c r="ZG217" s="44"/>
      <c r="ZH217" s="44"/>
      <c r="ZI217" s="44"/>
      <c r="ZJ217" s="44"/>
      <c r="ZK217" s="44"/>
      <c r="ZL217" s="44"/>
      <c r="ZM217" s="44"/>
      <c r="ZN217" s="44"/>
      <c r="ZO217" s="44"/>
      <c r="ZP217" s="44"/>
      <c r="ZQ217" s="44"/>
      <c r="ZR217" s="44"/>
      <c r="ZS217" s="44"/>
      <c r="ZT217" s="44"/>
      <c r="ZU217" s="44"/>
      <c r="ZV217" s="44"/>
      <c r="ZW217" s="44"/>
      <c r="ZX217" s="44"/>
      <c r="ZY217" s="44"/>
      <c r="ZZ217" s="44"/>
      <c r="AAA217" s="44"/>
      <c r="AAB217" s="44"/>
      <c r="AAC217" s="44"/>
      <c r="AAD217" s="44"/>
      <c r="AAE217" s="44"/>
      <c r="AAF217" s="44"/>
      <c r="AAG217" s="44"/>
      <c r="AAH217" s="44"/>
      <c r="AAI217" s="44"/>
      <c r="AAJ217" s="44"/>
      <c r="AAK217" s="44"/>
      <c r="AAL217" s="44"/>
      <c r="AAM217" s="44"/>
      <c r="AAN217" s="44"/>
      <c r="AAO217" s="44"/>
      <c r="AAP217" s="44"/>
      <c r="AAQ217" s="44"/>
      <c r="AAR217" s="44"/>
      <c r="AAS217" s="44"/>
      <c r="AAT217" s="44"/>
      <c r="AAU217" s="44"/>
      <c r="AAV217" s="44"/>
      <c r="AAW217" s="44"/>
      <c r="AAX217" s="44"/>
      <c r="AAY217" s="44"/>
      <c r="AAZ217" s="44"/>
      <c r="ABA217" s="44"/>
      <c r="ABB217" s="44"/>
    </row>
    <row r="218" spans="1:731" s="6" customFormat="1" ht="15.75" x14ac:dyDescent="0.2">
      <c r="A218" s="194" t="s">
        <v>164</v>
      </c>
      <c r="B218" s="194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44"/>
      <c r="NZ218" s="44"/>
      <c r="OA218" s="44"/>
      <c r="OB218" s="44"/>
      <c r="OC218" s="44"/>
      <c r="OD218" s="44"/>
      <c r="OE218" s="44"/>
      <c r="OF218" s="44"/>
      <c r="OG218" s="44"/>
      <c r="OH218" s="44"/>
      <c r="OI218" s="44"/>
      <c r="OJ218" s="44"/>
      <c r="OK218" s="44"/>
      <c r="OL218" s="44"/>
      <c r="OM218" s="44"/>
      <c r="ON218" s="44"/>
      <c r="OO218" s="44"/>
      <c r="OP218" s="44"/>
      <c r="OQ218" s="44"/>
      <c r="OR218" s="44"/>
      <c r="OS218" s="44"/>
      <c r="OT218" s="44"/>
      <c r="OU218" s="44"/>
      <c r="OV218" s="44"/>
      <c r="OW218" s="44"/>
      <c r="OX218" s="44"/>
      <c r="OY218" s="44"/>
      <c r="OZ218" s="44"/>
      <c r="PA218" s="44"/>
      <c r="PB218" s="44"/>
      <c r="PC218" s="44"/>
      <c r="PD218" s="44"/>
      <c r="PE218" s="44"/>
      <c r="PF218" s="44"/>
      <c r="PG218" s="44"/>
      <c r="PH218" s="44"/>
      <c r="PI218" s="44"/>
      <c r="PJ218" s="44"/>
      <c r="PK218" s="44"/>
      <c r="PL218" s="44"/>
      <c r="PM218" s="44"/>
      <c r="PN218" s="44"/>
      <c r="PO218" s="44"/>
      <c r="PP218" s="44"/>
      <c r="PQ218" s="44"/>
      <c r="PR218" s="44"/>
      <c r="PS218" s="44"/>
      <c r="PT218" s="44"/>
      <c r="PU218" s="44"/>
      <c r="PV218" s="44"/>
      <c r="PW218" s="44"/>
      <c r="PX218" s="44"/>
      <c r="PY218" s="44"/>
      <c r="PZ218" s="44"/>
      <c r="QA218" s="44"/>
      <c r="QB218" s="44"/>
      <c r="QC218" s="44"/>
      <c r="QD218" s="44"/>
      <c r="QE218" s="44"/>
      <c r="QF218" s="44"/>
      <c r="QG218" s="44"/>
      <c r="QH218" s="44"/>
      <c r="QI218" s="44"/>
      <c r="QJ218" s="44"/>
      <c r="QK218" s="44"/>
      <c r="QL218" s="44"/>
      <c r="QM218" s="44"/>
      <c r="QN218" s="44"/>
      <c r="QO218" s="44"/>
      <c r="QP218" s="44"/>
      <c r="QQ218" s="44"/>
      <c r="QR218" s="44"/>
      <c r="QS218" s="44"/>
      <c r="QT218" s="44"/>
      <c r="QU218" s="44"/>
      <c r="QV218" s="44"/>
      <c r="QW218" s="44"/>
      <c r="QX218" s="44"/>
      <c r="QY218" s="44"/>
      <c r="QZ218" s="44"/>
      <c r="RA218" s="44"/>
      <c r="RB218" s="44"/>
      <c r="RC218" s="44"/>
      <c r="RD218" s="44"/>
      <c r="RE218" s="44"/>
      <c r="RF218" s="44"/>
      <c r="RG218" s="44"/>
      <c r="RH218" s="44"/>
      <c r="RI218" s="44"/>
      <c r="RJ218" s="44"/>
      <c r="RK218" s="44"/>
      <c r="RL218" s="44"/>
      <c r="RM218" s="44"/>
      <c r="RN218" s="44"/>
      <c r="RO218" s="44"/>
      <c r="RP218" s="44"/>
      <c r="RQ218" s="44"/>
      <c r="RR218" s="44"/>
      <c r="RS218" s="44"/>
      <c r="RT218" s="44"/>
      <c r="RU218" s="44"/>
      <c r="RV218" s="44"/>
      <c r="RW218" s="44"/>
      <c r="RX218" s="44"/>
      <c r="RY218" s="44"/>
      <c r="RZ218" s="44"/>
      <c r="SA218" s="44"/>
      <c r="SB218" s="44"/>
      <c r="SC218" s="44"/>
      <c r="SD218" s="44"/>
      <c r="SE218" s="44"/>
      <c r="SF218" s="44"/>
      <c r="SG218" s="44"/>
      <c r="SH218" s="44"/>
      <c r="SI218" s="44"/>
      <c r="SJ218" s="44"/>
      <c r="SK218" s="44"/>
      <c r="SL218" s="44"/>
      <c r="SM218" s="44"/>
      <c r="SN218" s="44"/>
      <c r="SO218" s="44"/>
      <c r="SP218" s="44"/>
      <c r="SQ218" s="44"/>
      <c r="SR218" s="44"/>
      <c r="SS218" s="44"/>
      <c r="ST218" s="44"/>
      <c r="SU218" s="44"/>
      <c r="SV218" s="44"/>
      <c r="SW218" s="44"/>
      <c r="SX218" s="44"/>
      <c r="SY218" s="44"/>
      <c r="SZ218" s="44"/>
      <c r="TA218" s="44"/>
      <c r="TB218" s="44"/>
      <c r="TC218" s="44"/>
      <c r="TD218" s="44"/>
      <c r="TE218" s="44"/>
      <c r="TF218" s="44"/>
      <c r="TG218" s="44"/>
      <c r="TH218" s="44"/>
      <c r="TI218" s="44"/>
      <c r="TJ218" s="44"/>
      <c r="TK218" s="44"/>
      <c r="TL218" s="44"/>
      <c r="TM218" s="44"/>
      <c r="TN218" s="44"/>
      <c r="TO218" s="44"/>
      <c r="TP218" s="44"/>
      <c r="TQ218" s="44"/>
      <c r="TR218" s="44"/>
      <c r="TS218" s="44"/>
      <c r="TT218" s="44"/>
      <c r="TU218" s="44"/>
      <c r="TV218" s="44"/>
      <c r="TW218" s="44"/>
      <c r="TX218" s="44"/>
      <c r="TY218" s="44"/>
      <c r="TZ218" s="44"/>
      <c r="UA218" s="44"/>
      <c r="UB218" s="44"/>
      <c r="UC218" s="44"/>
      <c r="UD218" s="44"/>
      <c r="UE218" s="44"/>
      <c r="UF218" s="44"/>
      <c r="UG218" s="44"/>
      <c r="UH218" s="44"/>
      <c r="UI218" s="44"/>
      <c r="UJ218" s="44"/>
      <c r="UK218" s="44"/>
      <c r="UL218" s="44"/>
      <c r="UM218" s="44"/>
      <c r="UN218" s="44"/>
      <c r="UO218" s="44"/>
      <c r="UP218" s="44"/>
      <c r="UQ218" s="44"/>
      <c r="UR218" s="44"/>
      <c r="US218" s="44"/>
      <c r="UT218" s="44"/>
      <c r="UU218" s="44"/>
      <c r="UV218" s="44"/>
      <c r="UW218" s="44"/>
      <c r="UX218" s="44"/>
      <c r="UY218" s="44"/>
      <c r="UZ218" s="44"/>
      <c r="VA218" s="44"/>
      <c r="VB218" s="44"/>
      <c r="VC218" s="44"/>
      <c r="VD218" s="44"/>
      <c r="VE218" s="44"/>
      <c r="VF218" s="44"/>
      <c r="VG218" s="44"/>
      <c r="VH218" s="44"/>
      <c r="VI218" s="44"/>
      <c r="VJ218" s="44"/>
      <c r="VK218" s="44"/>
      <c r="VL218" s="44"/>
      <c r="VM218" s="44"/>
      <c r="VN218" s="44"/>
      <c r="VO218" s="44"/>
      <c r="VP218" s="44"/>
      <c r="VQ218" s="44"/>
      <c r="VR218" s="44"/>
      <c r="VS218" s="44"/>
      <c r="VT218" s="44"/>
      <c r="VU218" s="44"/>
      <c r="VV218" s="44"/>
      <c r="VW218" s="44"/>
      <c r="VX218" s="44"/>
      <c r="VY218" s="44"/>
      <c r="VZ218" s="44"/>
      <c r="WA218" s="44"/>
      <c r="WB218" s="44"/>
      <c r="WC218" s="44"/>
      <c r="WD218" s="44"/>
      <c r="WE218" s="44"/>
      <c r="WF218" s="44"/>
      <c r="WG218" s="44"/>
      <c r="WH218" s="44"/>
      <c r="WI218" s="44"/>
      <c r="WJ218" s="44"/>
      <c r="WK218" s="44"/>
      <c r="WL218" s="44"/>
      <c r="WM218" s="44"/>
      <c r="WN218" s="44"/>
      <c r="WO218" s="44"/>
      <c r="WP218" s="44"/>
      <c r="WQ218" s="44"/>
      <c r="WR218" s="44"/>
      <c r="WS218" s="44"/>
      <c r="WT218" s="44"/>
      <c r="WU218" s="44"/>
      <c r="WV218" s="44"/>
      <c r="WW218" s="44"/>
      <c r="WX218" s="44"/>
      <c r="WY218" s="44"/>
      <c r="WZ218" s="44"/>
      <c r="XA218" s="44"/>
      <c r="XB218" s="44"/>
      <c r="XC218" s="44"/>
      <c r="XD218" s="44"/>
      <c r="XE218" s="44"/>
      <c r="XF218" s="44"/>
      <c r="XG218" s="44"/>
      <c r="XH218" s="44"/>
      <c r="XI218" s="44"/>
      <c r="XJ218" s="44"/>
      <c r="XK218" s="44"/>
      <c r="XL218" s="44"/>
      <c r="XM218" s="44"/>
      <c r="XN218" s="44"/>
      <c r="XO218" s="44"/>
      <c r="XP218" s="44"/>
      <c r="XQ218" s="44"/>
      <c r="XR218" s="44"/>
      <c r="XS218" s="44"/>
      <c r="XT218" s="44"/>
      <c r="XU218" s="44"/>
      <c r="XV218" s="44"/>
      <c r="XW218" s="44"/>
      <c r="XX218" s="44"/>
      <c r="XY218" s="44"/>
      <c r="XZ218" s="44"/>
      <c r="YA218" s="44"/>
      <c r="YB218" s="44"/>
      <c r="YC218" s="44"/>
      <c r="YD218" s="44"/>
      <c r="YE218" s="44"/>
      <c r="YF218" s="44"/>
      <c r="YG218" s="44"/>
      <c r="YH218" s="44"/>
      <c r="YI218" s="44"/>
      <c r="YJ218" s="44"/>
      <c r="YK218" s="44"/>
      <c r="YL218" s="44"/>
      <c r="YM218" s="44"/>
      <c r="YN218" s="44"/>
      <c r="YO218" s="44"/>
      <c r="YP218" s="44"/>
      <c r="YQ218" s="44"/>
      <c r="YR218" s="44"/>
      <c r="YS218" s="44"/>
      <c r="YT218" s="44"/>
      <c r="YU218" s="44"/>
      <c r="YV218" s="44"/>
      <c r="YW218" s="44"/>
      <c r="YX218" s="44"/>
      <c r="YY218" s="44"/>
      <c r="YZ218" s="44"/>
      <c r="ZA218" s="44"/>
      <c r="ZB218" s="44"/>
      <c r="ZC218" s="44"/>
      <c r="ZD218" s="44"/>
      <c r="ZE218" s="44"/>
      <c r="ZF218" s="44"/>
      <c r="ZG218" s="44"/>
      <c r="ZH218" s="44"/>
      <c r="ZI218" s="44"/>
      <c r="ZJ218" s="44"/>
      <c r="ZK218" s="44"/>
      <c r="ZL218" s="44"/>
      <c r="ZM218" s="44"/>
      <c r="ZN218" s="44"/>
      <c r="ZO218" s="44"/>
      <c r="ZP218" s="44"/>
      <c r="ZQ218" s="44"/>
      <c r="ZR218" s="44"/>
      <c r="ZS218" s="44"/>
      <c r="ZT218" s="44"/>
      <c r="ZU218" s="44"/>
      <c r="ZV218" s="44"/>
      <c r="ZW218" s="44"/>
      <c r="ZX218" s="44"/>
      <c r="ZY218" s="44"/>
      <c r="ZZ218" s="44"/>
      <c r="AAA218" s="44"/>
      <c r="AAB218" s="44"/>
      <c r="AAC218" s="44"/>
      <c r="AAD218" s="44"/>
      <c r="AAE218" s="44"/>
      <c r="AAF218" s="44"/>
      <c r="AAG218" s="44"/>
      <c r="AAH218" s="44"/>
      <c r="AAI218" s="44"/>
      <c r="AAJ218" s="44"/>
      <c r="AAK218" s="44"/>
      <c r="AAL218" s="44"/>
      <c r="AAM218" s="44"/>
      <c r="AAN218" s="44"/>
      <c r="AAO218" s="44"/>
      <c r="AAP218" s="44"/>
      <c r="AAQ218" s="44"/>
      <c r="AAR218" s="44"/>
      <c r="AAS218" s="44"/>
      <c r="AAT218" s="44"/>
      <c r="AAU218" s="44"/>
      <c r="AAV218" s="44"/>
      <c r="AAW218" s="44"/>
      <c r="AAX218" s="44"/>
      <c r="AAY218" s="44"/>
      <c r="AAZ218" s="44"/>
      <c r="ABA218" s="44"/>
      <c r="ABB218" s="44"/>
      <c r="ABC218" s="42"/>
    </row>
    <row r="219" spans="1:731" s="6" customFormat="1" ht="27.75" customHeight="1" x14ac:dyDescent="0.2">
      <c r="A219" s="187" t="s">
        <v>165</v>
      </c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44"/>
      <c r="NZ219" s="44"/>
      <c r="OA219" s="44"/>
      <c r="OB219" s="44"/>
      <c r="OC219" s="44"/>
      <c r="OD219" s="44"/>
      <c r="OE219" s="44"/>
      <c r="OF219" s="44"/>
      <c r="OG219" s="44"/>
      <c r="OH219" s="44"/>
      <c r="OI219" s="44"/>
      <c r="OJ219" s="44"/>
      <c r="OK219" s="44"/>
      <c r="OL219" s="44"/>
      <c r="OM219" s="44"/>
      <c r="ON219" s="44"/>
      <c r="OO219" s="44"/>
      <c r="OP219" s="44"/>
      <c r="OQ219" s="44"/>
      <c r="OR219" s="44"/>
      <c r="OS219" s="44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  <c r="PI219" s="44"/>
      <c r="PJ219" s="44"/>
      <c r="PK219" s="44"/>
      <c r="PL219" s="44"/>
      <c r="PM219" s="44"/>
      <c r="PN219" s="44"/>
      <c r="PO219" s="44"/>
      <c r="PP219" s="44"/>
      <c r="PQ219" s="44"/>
      <c r="PR219" s="44"/>
      <c r="PS219" s="44"/>
      <c r="PT219" s="44"/>
      <c r="PU219" s="44"/>
      <c r="PV219" s="44"/>
      <c r="PW219" s="44"/>
      <c r="PX219" s="44"/>
      <c r="PY219" s="44"/>
      <c r="PZ219" s="44"/>
      <c r="QA219" s="44"/>
      <c r="QB219" s="44"/>
      <c r="QC219" s="44"/>
      <c r="QD219" s="44"/>
      <c r="QE219" s="44"/>
      <c r="QF219" s="44"/>
      <c r="QG219" s="44"/>
      <c r="QH219" s="44"/>
      <c r="QI219" s="44"/>
      <c r="QJ219" s="44"/>
      <c r="QK219" s="44"/>
      <c r="QL219" s="44"/>
      <c r="QM219" s="44"/>
      <c r="QN219" s="44"/>
      <c r="QO219" s="44"/>
      <c r="QP219" s="44"/>
      <c r="QQ219" s="44"/>
      <c r="QR219" s="44"/>
      <c r="QS219" s="44"/>
      <c r="QT219" s="44"/>
      <c r="QU219" s="44"/>
      <c r="QV219" s="44"/>
      <c r="QW219" s="44"/>
      <c r="QX219" s="44"/>
      <c r="QY219" s="44"/>
      <c r="QZ219" s="44"/>
      <c r="RA219" s="44"/>
      <c r="RB219" s="44"/>
      <c r="RC219" s="44"/>
      <c r="RD219" s="44"/>
      <c r="RE219" s="44"/>
      <c r="RF219" s="44"/>
      <c r="RG219" s="44"/>
      <c r="RH219" s="44"/>
      <c r="RI219" s="44"/>
      <c r="RJ219" s="44"/>
      <c r="RK219" s="44"/>
      <c r="RL219" s="44"/>
      <c r="RM219" s="44"/>
      <c r="RN219" s="44"/>
      <c r="RO219" s="44"/>
      <c r="RP219" s="44"/>
      <c r="RQ219" s="44"/>
      <c r="RR219" s="44"/>
      <c r="RS219" s="44"/>
      <c r="RT219" s="44"/>
      <c r="RU219" s="44"/>
      <c r="RV219" s="44"/>
      <c r="RW219" s="44"/>
      <c r="RX219" s="44"/>
      <c r="RY219" s="44"/>
      <c r="RZ219" s="44"/>
      <c r="SA219" s="44"/>
      <c r="SB219" s="44"/>
      <c r="SC219" s="44"/>
      <c r="SD219" s="44"/>
      <c r="SE219" s="44"/>
      <c r="SF219" s="44"/>
      <c r="SG219" s="44"/>
      <c r="SH219" s="44"/>
      <c r="SI219" s="44"/>
      <c r="SJ219" s="44"/>
      <c r="SK219" s="44"/>
      <c r="SL219" s="44"/>
      <c r="SM219" s="44"/>
      <c r="SN219" s="44"/>
      <c r="SO219" s="44"/>
      <c r="SP219" s="44"/>
      <c r="SQ219" s="44"/>
      <c r="SR219" s="44"/>
      <c r="SS219" s="44"/>
      <c r="ST219" s="44"/>
      <c r="SU219" s="44"/>
      <c r="SV219" s="44"/>
      <c r="SW219" s="44"/>
      <c r="SX219" s="44"/>
      <c r="SY219" s="44"/>
      <c r="SZ219" s="44"/>
      <c r="TA219" s="44"/>
      <c r="TB219" s="44"/>
      <c r="TC219" s="44"/>
      <c r="TD219" s="44"/>
      <c r="TE219" s="44"/>
      <c r="TF219" s="44"/>
      <c r="TG219" s="44"/>
      <c r="TH219" s="44"/>
      <c r="TI219" s="44"/>
      <c r="TJ219" s="44"/>
      <c r="TK219" s="44"/>
      <c r="TL219" s="44"/>
      <c r="TM219" s="44"/>
      <c r="TN219" s="44"/>
      <c r="TO219" s="44"/>
      <c r="TP219" s="44"/>
      <c r="TQ219" s="44"/>
      <c r="TR219" s="44"/>
      <c r="TS219" s="44"/>
      <c r="TT219" s="44"/>
      <c r="TU219" s="44"/>
      <c r="TV219" s="44"/>
      <c r="TW219" s="44"/>
      <c r="TX219" s="44"/>
      <c r="TY219" s="44"/>
      <c r="TZ219" s="44"/>
      <c r="UA219" s="44"/>
      <c r="UB219" s="44"/>
      <c r="UC219" s="44"/>
      <c r="UD219" s="44"/>
      <c r="UE219" s="44"/>
      <c r="UF219" s="44"/>
      <c r="UG219" s="44"/>
      <c r="UH219" s="44"/>
      <c r="UI219" s="44"/>
      <c r="UJ219" s="44"/>
      <c r="UK219" s="44"/>
      <c r="UL219" s="44"/>
      <c r="UM219" s="44"/>
      <c r="UN219" s="44"/>
      <c r="UO219" s="44"/>
      <c r="UP219" s="44"/>
      <c r="UQ219" s="44"/>
      <c r="UR219" s="44"/>
      <c r="US219" s="44"/>
      <c r="UT219" s="44"/>
      <c r="UU219" s="44"/>
      <c r="UV219" s="44"/>
      <c r="UW219" s="44"/>
      <c r="UX219" s="44"/>
      <c r="UY219" s="44"/>
      <c r="UZ219" s="44"/>
      <c r="VA219" s="44"/>
      <c r="VB219" s="44"/>
      <c r="VC219" s="44"/>
      <c r="VD219" s="44"/>
      <c r="VE219" s="44"/>
      <c r="VF219" s="44"/>
      <c r="VG219" s="44"/>
      <c r="VH219" s="44"/>
      <c r="VI219" s="44"/>
      <c r="VJ219" s="44"/>
      <c r="VK219" s="44"/>
      <c r="VL219" s="44"/>
      <c r="VM219" s="44"/>
      <c r="VN219" s="44"/>
      <c r="VO219" s="44"/>
      <c r="VP219" s="44"/>
      <c r="VQ219" s="44"/>
      <c r="VR219" s="44"/>
      <c r="VS219" s="44"/>
      <c r="VT219" s="44"/>
      <c r="VU219" s="44"/>
      <c r="VV219" s="44"/>
      <c r="VW219" s="44"/>
      <c r="VX219" s="44"/>
      <c r="VY219" s="44"/>
      <c r="VZ219" s="44"/>
      <c r="WA219" s="44"/>
      <c r="WB219" s="44"/>
      <c r="WC219" s="44"/>
      <c r="WD219" s="44"/>
      <c r="WE219" s="44"/>
      <c r="WF219" s="44"/>
      <c r="WG219" s="44"/>
      <c r="WH219" s="44"/>
      <c r="WI219" s="44"/>
      <c r="WJ219" s="44"/>
      <c r="WK219" s="44"/>
      <c r="WL219" s="44"/>
      <c r="WM219" s="44"/>
      <c r="WN219" s="44"/>
      <c r="WO219" s="44"/>
      <c r="WP219" s="44"/>
      <c r="WQ219" s="44"/>
      <c r="WR219" s="44"/>
      <c r="WS219" s="44"/>
      <c r="WT219" s="44"/>
      <c r="WU219" s="44"/>
      <c r="WV219" s="44"/>
      <c r="WW219" s="44"/>
      <c r="WX219" s="44"/>
      <c r="WY219" s="44"/>
      <c r="WZ219" s="44"/>
      <c r="XA219" s="44"/>
      <c r="XB219" s="44"/>
      <c r="XC219" s="44"/>
      <c r="XD219" s="44"/>
      <c r="XE219" s="44"/>
      <c r="XF219" s="44"/>
      <c r="XG219" s="44"/>
      <c r="XH219" s="44"/>
      <c r="XI219" s="44"/>
      <c r="XJ219" s="44"/>
      <c r="XK219" s="44"/>
      <c r="XL219" s="44"/>
      <c r="XM219" s="44"/>
      <c r="XN219" s="44"/>
      <c r="XO219" s="44"/>
      <c r="XP219" s="44"/>
      <c r="XQ219" s="44"/>
      <c r="XR219" s="44"/>
      <c r="XS219" s="44"/>
      <c r="XT219" s="44"/>
      <c r="XU219" s="44"/>
      <c r="XV219" s="44"/>
      <c r="XW219" s="44"/>
      <c r="XX219" s="44"/>
      <c r="XY219" s="44"/>
      <c r="XZ219" s="44"/>
      <c r="YA219" s="44"/>
      <c r="YB219" s="44"/>
      <c r="YC219" s="44"/>
      <c r="YD219" s="44"/>
      <c r="YE219" s="44"/>
      <c r="YF219" s="44"/>
      <c r="YG219" s="44"/>
      <c r="YH219" s="44"/>
      <c r="YI219" s="44"/>
      <c r="YJ219" s="44"/>
      <c r="YK219" s="44"/>
      <c r="YL219" s="44"/>
      <c r="YM219" s="44"/>
      <c r="YN219" s="44"/>
      <c r="YO219" s="44"/>
      <c r="YP219" s="44"/>
      <c r="YQ219" s="44"/>
      <c r="YR219" s="44"/>
      <c r="YS219" s="44"/>
      <c r="YT219" s="44"/>
      <c r="YU219" s="44"/>
      <c r="YV219" s="44"/>
      <c r="YW219" s="44"/>
      <c r="YX219" s="44"/>
      <c r="YY219" s="44"/>
      <c r="YZ219" s="44"/>
      <c r="ZA219" s="44"/>
      <c r="ZB219" s="44"/>
      <c r="ZC219" s="44"/>
      <c r="ZD219" s="44"/>
      <c r="ZE219" s="44"/>
      <c r="ZF219" s="44"/>
      <c r="ZG219" s="44"/>
      <c r="ZH219" s="44"/>
      <c r="ZI219" s="44"/>
      <c r="ZJ219" s="44"/>
      <c r="ZK219" s="44"/>
      <c r="ZL219" s="44"/>
      <c r="ZM219" s="44"/>
      <c r="ZN219" s="44"/>
      <c r="ZO219" s="44"/>
      <c r="ZP219" s="44"/>
      <c r="ZQ219" s="44"/>
      <c r="ZR219" s="44"/>
      <c r="ZS219" s="44"/>
      <c r="ZT219" s="44"/>
      <c r="ZU219" s="44"/>
      <c r="ZV219" s="44"/>
      <c r="ZW219" s="44"/>
      <c r="ZX219" s="44"/>
      <c r="ZY219" s="44"/>
      <c r="ZZ219" s="44"/>
      <c r="AAA219" s="44"/>
      <c r="AAB219" s="44"/>
      <c r="AAC219" s="44"/>
      <c r="AAD219" s="44"/>
      <c r="AAE219" s="44"/>
      <c r="AAF219" s="44"/>
      <c r="AAG219" s="44"/>
      <c r="AAH219" s="44"/>
      <c r="AAI219" s="44"/>
      <c r="AAJ219" s="44"/>
      <c r="AAK219" s="44"/>
      <c r="AAL219" s="44"/>
      <c r="AAM219" s="44"/>
      <c r="AAN219" s="44"/>
      <c r="AAO219" s="44"/>
      <c r="AAP219" s="44"/>
      <c r="AAQ219" s="44"/>
      <c r="AAR219" s="44"/>
      <c r="AAS219" s="44"/>
      <c r="AAT219" s="44"/>
      <c r="AAU219" s="44"/>
      <c r="AAV219" s="44"/>
      <c r="AAW219" s="44"/>
      <c r="AAX219" s="44"/>
      <c r="AAY219" s="44"/>
      <c r="AAZ219" s="44"/>
      <c r="ABA219" s="44"/>
      <c r="ABB219" s="44"/>
      <c r="ABC219" s="42"/>
    </row>
    <row r="220" spans="1:731" s="6" customFormat="1" ht="91.5" customHeight="1" x14ac:dyDescent="0.2">
      <c r="A220" s="187" t="s">
        <v>166</v>
      </c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  <c r="PI220" s="44"/>
      <c r="PJ220" s="44"/>
      <c r="PK220" s="44"/>
      <c r="PL220" s="44"/>
      <c r="PM220" s="44"/>
      <c r="PN220" s="44"/>
      <c r="PO220" s="44"/>
      <c r="PP220" s="44"/>
      <c r="PQ220" s="44"/>
      <c r="PR220" s="44"/>
      <c r="PS220" s="44"/>
      <c r="PT220" s="44"/>
      <c r="PU220" s="44"/>
      <c r="PV220" s="44"/>
      <c r="PW220" s="44"/>
      <c r="PX220" s="44"/>
      <c r="PY220" s="44"/>
      <c r="PZ220" s="44"/>
      <c r="QA220" s="44"/>
      <c r="QB220" s="44"/>
      <c r="QC220" s="44"/>
      <c r="QD220" s="44"/>
      <c r="QE220" s="44"/>
      <c r="QF220" s="44"/>
      <c r="QG220" s="44"/>
      <c r="QH220" s="44"/>
      <c r="QI220" s="44"/>
      <c r="QJ220" s="44"/>
      <c r="QK220" s="44"/>
      <c r="QL220" s="44"/>
      <c r="QM220" s="44"/>
      <c r="QN220" s="44"/>
      <c r="QO220" s="44"/>
      <c r="QP220" s="44"/>
      <c r="QQ220" s="44"/>
      <c r="QR220" s="44"/>
      <c r="QS220" s="44"/>
      <c r="QT220" s="44"/>
      <c r="QU220" s="44"/>
      <c r="QV220" s="44"/>
      <c r="QW220" s="44"/>
      <c r="QX220" s="44"/>
      <c r="QY220" s="44"/>
      <c r="QZ220" s="44"/>
      <c r="RA220" s="44"/>
      <c r="RB220" s="44"/>
      <c r="RC220" s="44"/>
      <c r="RD220" s="44"/>
      <c r="RE220" s="44"/>
      <c r="RF220" s="44"/>
      <c r="RG220" s="44"/>
      <c r="RH220" s="44"/>
      <c r="RI220" s="44"/>
      <c r="RJ220" s="44"/>
      <c r="RK220" s="44"/>
      <c r="RL220" s="44"/>
      <c r="RM220" s="44"/>
      <c r="RN220" s="44"/>
      <c r="RO220" s="44"/>
      <c r="RP220" s="44"/>
      <c r="RQ220" s="44"/>
      <c r="RR220" s="44"/>
      <c r="RS220" s="44"/>
      <c r="RT220" s="44"/>
      <c r="RU220" s="44"/>
      <c r="RV220" s="44"/>
      <c r="RW220" s="44"/>
      <c r="RX220" s="44"/>
      <c r="RY220" s="44"/>
      <c r="RZ220" s="44"/>
      <c r="SA220" s="44"/>
      <c r="SB220" s="44"/>
      <c r="SC220" s="44"/>
      <c r="SD220" s="44"/>
      <c r="SE220" s="44"/>
      <c r="SF220" s="44"/>
      <c r="SG220" s="44"/>
      <c r="SH220" s="44"/>
      <c r="SI220" s="44"/>
      <c r="SJ220" s="44"/>
      <c r="SK220" s="44"/>
      <c r="SL220" s="44"/>
      <c r="SM220" s="44"/>
      <c r="SN220" s="44"/>
      <c r="SO220" s="44"/>
      <c r="SP220" s="44"/>
      <c r="SQ220" s="44"/>
      <c r="SR220" s="44"/>
      <c r="SS220" s="44"/>
      <c r="ST220" s="44"/>
      <c r="SU220" s="44"/>
      <c r="SV220" s="44"/>
      <c r="SW220" s="44"/>
      <c r="SX220" s="44"/>
      <c r="SY220" s="44"/>
      <c r="SZ220" s="44"/>
      <c r="TA220" s="44"/>
      <c r="TB220" s="44"/>
      <c r="TC220" s="44"/>
      <c r="TD220" s="44"/>
      <c r="TE220" s="44"/>
      <c r="TF220" s="44"/>
      <c r="TG220" s="44"/>
      <c r="TH220" s="44"/>
      <c r="TI220" s="44"/>
      <c r="TJ220" s="44"/>
      <c r="TK220" s="44"/>
      <c r="TL220" s="44"/>
      <c r="TM220" s="44"/>
      <c r="TN220" s="44"/>
      <c r="TO220" s="44"/>
      <c r="TP220" s="44"/>
      <c r="TQ220" s="44"/>
      <c r="TR220" s="44"/>
      <c r="TS220" s="44"/>
      <c r="TT220" s="44"/>
      <c r="TU220" s="44"/>
      <c r="TV220" s="44"/>
      <c r="TW220" s="44"/>
      <c r="TX220" s="44"/>
      <c r="TY220" s="44"/>
      <c r="TZ220" s="44"/>
      <c r="UA220" s="44"/>
      <c r="UB220" s="44"/>
      <c r="UC220" s="44"/>
      <c r="UD220" s="44"/>
      <c r="UE220" s="44"/>
      <c r="UF220" s="44"/>
      <c r="UG220" s="44"/>
      <c r="UH220" s="44"/>
      <c r="UI220" s="44"/>
      <c r="UJ220" s="44"/>
      <c r="UK220" s="44"/>
      <c r="UL220" s="44"/>
      <c r="UM220" s="44"/>
      <c r="UN220" s="44"/>
      <c r="UO220" s="44"/>
      <c r="UP220" s="44"/>
      <c r="UQ220" s="44"/>
      <c r="UR220" s="44"/>
      <c r="US220" s="44"/>
      <c r="UT220" s="44"/>
      <c r="UU220" s="44"/>
      <c r="UV220" s="44"/>
      <c r="UW220" s="44"/>
      <c r="UX220" s="44"/>
      <c r="UY220" s="44"/>
      <c r="UZ220" s="44"/>
      <c r="VA220" s="44"/>
      <c r="VB220" s="44"/>
      <c r="VC220" s="44"/>
      <c r="VD220" s="44"/>
      <c r="VE220" s="44"/>
      <c r="VF220" s="44"/>
      <c r="VG220" s="44"/>
      <c r="VH220" s="44"/>
      <c r="VI220" s="44"/>
      <c r="VJ220" s="44"/>
      <c r="VK220" s="44"/>
      <c r="VL220" s="44"/>
      <c r="VM220" s="44"/>
      <c r="VN220" s="44"/>
      <c r="VO220" s="44"/>
      <c r="VP220" s="44"/>
      <c r="VQ220" s="44"/>
      <c r="VR220" s="44"/>
      <c r="VS220" s="44"/>
      <c r="VT220" s="44"/>
      <c r="VU220" s="44"/>
      <c r="VV220" s="44"/>
      <c r="VW220" s="44"/>
      <c r="VX220" s="44"/>
      <c r="VY220" s="44"/>
      <c r="VZ220" s="44"/>
      <c r="WA220" s="44"/>
      <c r="WB220" s="44"/>
      <c r="WC220" s="44"/>
      <c r="WD220" s="44"/>
      <c r="WE220" s="44"/>
      <c r="WF220" s="44"/>
      <c r="WG220" s="44"/>
      <c r="WH220" s="44"/>
      <c r="WI220" s="44"/>
      <c r="WJ220" s="44"/>
      <c r="WK220" s="44"/>
      <c r="WL220" s="44"/>
      <c r="WM220" s="44"/>
      <c r="WN220" s="44"/>
      <c r="WO220" s="44"/>
      <c r="WP220" s="44"/>
      <c r="WQ220" s="44"/>
      <c r="WR220" s="44"/>
      <c r="WS220" s="44"/>
      <c r="WT220" s="44"/>
      <c r="WU220" s="44"/>
      <c r="WV220" s="44"/>
      <c r="WW220" s="44"/>
      <c r="WX220" s="44"/>
      <c r="WY220" s="44"/>
      <c r="WZ220" s="44"/>
      <c r="XA220" s="44"/>
      <c r="XB220" s="44"/>
      <c r="XC220" s="44"/>
      <c r="XD220" s="44"/>
      <c r="XE220" s="44"/>
      <c r="XF220" s="44"/>
      <c r="XG220" s="44"/>
      <c r="XH220" s="44"/>
      <c r="XI220" s="44"/>
      <c r="XJ220" s="44"/>
      <c r="XK220" s="44"/>
      <c r="XL220" s="44"/>
      <c r="XM220" s="44"/>
      <c r="XN220" s="44"/>
      <c r="XO220" s="44"/>
      <c r="XP220" s="44"/>
      <c r="XQ220" s="44"/>
      <c r="XR220" s="44"/>
      <c r="XS220" s="44"/>
      <c r="XT220" s="44"/>
      <c r="XU220" s="44"/>
      <c r="XV220" s="44"/>
      <c r="XW220" s="44"/>
      <c r="XX220" s="44"/>
      <c r="XY220" s="44"/>
      <c r="XZ220" s="44"/>
      <c r="YA220" s="44"/>
      <c r="YB220" s="44"/>
      <c r="YC220" s="44"/>
      <c r="YD220" s="44"/>
      <c r="YE220" s="44"/>
      <c r="YF220" s="44"/>
      <c r="YG220" s="44"/>
      <c r="YH220" s="44"/>
      <c r="YI220" s="44"/>
      <c r="YJ220" s="44"/>
      <c r="YK220" s="44"/>
      <c r="YL220" s="44"/>
      <c r="YM220" s="44"/>
      <c r="YN220" s="44"/>
      <c r="YO220" s="44"/>
      <c r="YP220" s="44"/>
      <c r="YQ220" s="44"/>
      <c r="YR220" s="44"/>
      <c r="YS220" s="44"/>
      <c r="YT220" s="44"/>
      <c r="YU220" s="44"/>
      <c r="YV220" s="44"/>
      <c r="YW220" s="44"/>
      <c r="YX220" s="44"/>
      <c r="YY220" s="44"/>
      <c r="YZ220" s="44"/>
      <c r="ZA220" s="44"/>
      <c r="ZB220" s="44"/>
      <c r="ZC220" s="44"/>
      <c r="ZD220" s="44"/>
      <c r="ZE220" s="44"/>
      <c r="ZF220" s="44"/>
      <c r="ZG220" s="44"/>
      <c r="ZH220" s="44"/>
      <c r="ZI220" s="44"/>
      <c r="ZJ220" s="44"/>
      <c r="ZK220" s="44"/>
      <c r="ZL220" s="44"/>
      <c r="ZM220" s="44"/>
      <c r="ZN220" s="44"/>
      <c r="ZO220" s="44"/>
      <c r="ZP220" s="44"/>
      <c r="ZQ220" s="44"/>
      <c r="ZR220" s="44"/>
      <c r="ZS220" s="44"/>
      <c r="ZT220" s="44"/>
      <c r="ZU220" s="44"/>
      <c r="ZV220" s="44"/>
      <c r="ZW220" s="44"/>
      <c r="ZX220" s="44"/>
      <c r="ZY220" s="44"/>
      <c r="ZZ220" s="44"/>
      <c r="AAA220" s="44"/>
      <c r="AAB220" s="44"/>
      <c r="AAC220" s="44"/>
      <c r="AAD220" s="44"/>
      <c r="AAE220" s="44"/>
      <c r="AAF220" s="44"/>
      <c r="AAG220" s="44"/>
      <c r="AAH220" s="44"/>
      <c r="AAI220" s="44"/>
      <c r="AAJ220" s="44"/>
      <c r="AAK220" s="44"/>
      <c r="AAL220" s="44"/>
      <c r="AAM220" s="44"/>
      <c r="AAN220" s="44"/>
      <c r="AAO220" s="44"/>
      <c r="AAP220" s="44"/>
      <c r="AAQ220" s="44"/>
      <c r="AAR220" s="44"/>
      <c r="AAS220" s="44"/>
      <c r="AAT220" s="44"/>
      <c r="AAU220" s="44"/>
      <c r="AAV220" s="44"/>
      <c r="AAW220" s="44"/>
      <c r="AAX220" s="44"/>
      <c r="AAY220" s="44"/>
      <c r="AAZ220" s="44"/>
      <c r="ABA220" s="44"/>
      <c r="ABB220" s="44"/>
      <c r="ABC220" s="42"/>
    </row>
    <row r="221" spans="1:731" x14ac:dyDescent="0.2">
      <c r="A221" s="177"/>
      <c r="B221" s="177"/>
      <c r="C221" s="19"/>
      <c r="D221" s="8"/>
      <c r="E221" s="8"/>
      <c r="F221" s="8"/>
      <c r="G221" s="19"/>
      <c r="H221" s="6"/>
      <c r="I221" s="6"/>
      <c r="J221" s="177"/>
      <c r="K221" s="177"/>
      <c r="L221" s="177"/>
      <c r="M221" s="177"/>
      <c r="N221" s="177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  <c r="PI221" s="44"/>
      <c r="PJ221" s="44"/>
      <c r="PK221" s="44"/>
      <c r="PL221" s="44"/>
      <c r="PM221" s="44"/>
      <c r="PN221" s="44"/>
      <c r="PO221" s="44"/>
      <c r="PP221" s="44"/>
      <c r="PQ221" s="44"/>
      <c r="PR221" s="44"/>
      <c r="PS221" s="44"/>
      <c r="PT221" s="44"/>
      <c r="PU221" s="44"/>
      <c r="PV221" s="44"/>
      <c r="PW221" s="44"/>
      <c r="PX221" s="44"/>
      <c r="PY221" s="44"/>
      <c r="PZ221" s="44"/>
      <c r="QA221" s="44"/>
      <c r="QB221" s="44"/>
      <c r="QC221" s="44"/>
      <c r="QD221" s="44"/>
      <c r="QE221" s="44"/>
      <c r="QF221" s="44"/>
      <c r="QG221" s="44"/>
      <c r="QH221" s="44"/>
      <c r="QI221" s="44"/>
      <c r="QJ221" s="44"/>
      <c r="QK221" s="44"/>
      <c r="QL221" s="44"/>
      <c r="QM221" s="44"/>
      <c r="QN221" s="44"/>
      <c r="QO221" s="44"/>
      <c r="QP221" s="44"/>
      <c r="QQ221" s="44"/>
      <c r="QR221" s="44"/>
      <c r="QS221" s="44"/>
      <c r="QT221" s="44"/>
      <c r="QU221" s="44"/>
      <c r="QV221" s="44"/>
      <c r="QW221" s="44"/>
      <c r="QX221" s="44"/>
      <c r="QY221" s="44"/>
      <c r="QZ221" s="44"/>
      <c r="RA221" s="44"/>
      <c r="RB221" s="44"/>
      <c r="RC221" s="44"/>
      <c r="RD221" s="44"/>
      <c r="RE221" s="44"/>
      <c r="RF221" s="44"/>
      <c r="RG221" s="44"/>
      <c r="RH221" s="44"/>
      <c r="RI221" s="44"/>
      <c r="RJ221" s="44"/>
      <c r="RK221" s="44"/>
      <c r="RL221" s="44"/>
      <c r="RM221" s="44"/>
      <c r="RN221" s="44"/>
      <c r="RO221" s="44"/>
      <c r="RP221" s="44"/>
      <c r="RQ221" s="44"/>
      <c r="RR221" s="44"/>
      <c r="RS221" s="44"/>
      <c r="RT221" s="44"/>
      <c r="RU221" s="44"/>
      <c r="RV221" s="44"/>
      <c r="RW221" s="44"/>
      <c r="RX221" s="44"/>
      <c r="RY221" s="44"/>
      <c r="RZ221" s="44"/>
      <c r="SA221" s="44"/>
      <c r="SB221" s="44"/>
      <c r="SC221" s="44"/>
      <c r="SD221" s="44"/>
      <c r="SE221" s="44"/>
      <c r="SF221" s="44"/>
      <c r="SG221" s="44"/>
      <c r="SH221" s="44"/>
      <c r="SI221" s="44"/>
      <c r="SJ221" s="44"/>
      <c r="SK221" s="44"/>
      <c r="SL221" s="44"/>
      <c r="SM221" s="44"/>
      <c r="SN221" s="44"/>
      <c r="SO221" s="44"/>
      <c r="SP221" s="44"/>
      <c r="SQ221" s="44"/>
      <c r="SR221" s="44"/>
      <c r="SS221" s="44"/>
      <c r="ST221" s="44"/>
      <c r="SU221" s="44"/>
      <c r="SV221" s="44"/>
      <c r="SW221" s="44"/>
      <c r="SX221" s="44"/>
      <c r="SY221" s="44"/>
      <c r="SZ221" s="44"/>
      <c r="TA221" s="44"/>
      <c r="TB221" s="44"/>
      <c r="TC221" s="44"/>
      <c r="TD221" s="44"/>
      <c r="TE221" s="44"/>
      <c r="TF221" s="44"/>
      <c r="TG221" s="44"/>
      <c r="TH221" s="44"/>
      <c r="TI221" s="44"/>
      <c r="TJ221" s="44"/>
      <c r="TK221" s="44"/>
      <c r="TL221" s="44"/>
      <c r="TM221" s="44"/>
      <c r="TN221" s="44"/>
      <c r="TO221" s="44"/>
      <c r="TP221" s="44"/>
      <c r="TQ221" s="44"/>
      <c r="TR221" s="44"/>
      <c r="TS221" s="44"/>
      <c r="TT221" s="44"/>
      <c r="TU221" s="44"/>
      <c r="TV221" s="44"/>
      <c r="TW221" s="44"/>
      <c r="TX221" s="44"/>
      <c r="TY221" s="44"/>
      <c r="TZ221" s="44"/>
      <c r="UA221" s="44"/>
      <c r="UB221" s="44"/>
      <c r="UC221" s="44"/>
      <c r="UD221" s="44"/>
      <c r="UE221" s="44"/>
      <c r="UF221" s="44"/>
      <c r="UG221" s="44"/>
      <c r="UH221" s="44"/>
      <c r="UI221" s="44"/>
      <c r="UJ221" s="44"/>
      <c r="UK221" s="44"/>
      <c r="UL221" s="44"/>
      <c r="UM221" s="44"/>
      <c r="UN221" s="44"/>
      <c r="UO221" s="44"/>
      <c r="UP221" s="44"/>
      <c r="UQ221" s="44"/>
      <c r="UR221" s="44"/>
      <c r="US221" s="44"/>
      <c r="UT221" s="44"/>
      <c r="UU221" s="44"/>
      <c r="UV221" s="44"/>
      <c r="UW221" s="44"/>
      <c r="UX221" s="44"/>
      <c r="UY221" s="44"/>
      <c r="UZ221" s="44"/>
      <c r="VA221" s="44"/>
      <c r="VB221" s="44"/>
      <c r="VC221" s="44"/>
      <c r="VD221" s="44"/>
      <c r="VE221" s="44"/>
      <c r="VF221" s="44"/>
      <c r="VG221" s="44"/>
      <c r="VH221" s="44"/>
      <c r="VI221" s="44"/>
      <c r="VJ221" s="44"/>
      <c r="VK221" s="44"/>
      <c r="VL221" s="44"/>
      <c r="VM221" s="44"/>
      <c r="VN221" s="44"/>
      <c r="VO221" s="44"/>
      <c r="VP221" s="44"/>
      <c r="VQ221" s="44"/>
      <c r="VR221" s="44"/>
      <c r="VS221" s="44"/>
      <c r="VT221" s="44"/>
      <c r="VU221" s="44"/>
      <c r="VV221" s="44"/>
      <c r="VW221" s="44"/>
      <c r="VX221" s="44"/>
      <c r="VY221" s="44"/>
      <c r="VZ221" s="44"/>
      <c r="WA221" s="44"/>
      <c r="WB221" s="44"/>
      <c r="WC221" s="44"/>
      <c r="WD221" s="44"/>
      <c r="WE221" s="44"/>
      <c r="WF221" s="44"/>
      <c r="WG221" s="44"/>
      <c r="WH221" s="44"/>
      <c r="WI221" s="44"/>
      <c r="WJ221" s="44"/>
      <c r="WK221" s="44"/>
      <c r="WL221" s="44"/>
      <c r="WM221" s="44"/>
      <c r="WN221" s="44"/>
      <c r="WO221" s="44"/>
      <c r="WP221" s="44"/>
      <c r="WQ221" s="44"/>
      <c r="WR221" s="44"/>
      <c r="WS221" s="44"/>
      <c r="WT221" s="44"/>
      <c r="WU221" s="44"/>
      <c r="WV221" s="44"/>
      <c r="WW221" s="44"/>
      <c r="WX221" s="44"/>
      <c r="WY221" s="44"/>
      <c r="WZ221" s="44"/>
      <c r="XA221" s="44"/>
      <c r="XB221" s="44"/>
      <c r="XC221" s="44"/>
      <c r="XD221" s="44"/>
      <c r="XE221" s="44"/>
      <c r="XF221" s="44"/>
      <c r="XG221" s="44"/>
      <c r="XH221" s="44"/>
      <c r="XI221" s="44"/>
      <c r="XJ221" s="44"/>
      <c r="XK221" s="44"/>
      <c r="XL221" s="44"/>
      <c r="XM221" s="44"/>
      <c r="XN221" s="44"/>
      <c r="XO221" s="44"/>
      <c r="XP221" s="44"/>
      <c r="XQ221" s="44"/>
      <c r="XR221" s="44"/>
      <c r="XS221" s="44"/>
      <c r="XT221" s="44"/>
      <c r="XU221" s="44"/>
      <c r="XV221" s="44"/>
      <c r="XW221" s="44"/>
      <c r="XX221" s="44"/>
      <c r="XY221" s="44"/>
      <c r="XZ221" s="44"/>
      <c r="YA221" s="44"/>
      <c r="YB221" s="44"/>
      <c r="YC221" s="44"/>
      <c r="YD221" s="44"/>
      <c r="YE221" s="44"/>
      <c r="YF221" s="44"/>
      <c r="YG221" s="44"/>
      <c r="YH221" s="44"/>
      <c r="YI221" s="44"/>
      <c r="YJ221" s="44"/>
      <c r="YK221" s="44"/>
      <c r="YL221" s="44"/>
      <c r="YM221" s="44"/>
      <c r="YN221" s="44"/>
      <c r="YO221" s="44"/>
      <c r="YP221" s="44"/>
      <c r="YQ221" s="44"/>
      <c r="YR221" s="44"/>
      <c r="YS221" s="44"/>
      <c r="YT221" s="44"/>
      <c r="YU221" s="44"/>
      <c r="YV221" s="44"/>
      <c r="YW221" s="44"/>
      <c r="YX221" s="44"/>
      <c r="YY221" s="44"/>
      <c r="YZ221" s="44"/>
      <c r="ZA221" s="44"/>
      <c r="ZB221" s="44"/>
      <c r="ZC221" s="44"/>
      <c r="ZD221" s="44"/>
      <c r="ZE221" s="44"/>
      <c r="ZF221" s="44"/>
      <c r="ZG221" s="44"/>
      <c r="ZH221" s="44"/>
      <c r="ZI221" s="44"/>
      <c r="ZJ221" s="44"/>
      <c r="ZK221" s="44"/>
      <c r="ZL221" s="44"/>
      <c r="ZM221" s="44"/>
      <c r="ZN221" s="44"/>
      <c r="ZO221" s="44"/>
      <c r="ZP221" s="44"/>
      <c r="ZQ221" s="44"/>
      <c r="ZR221" s="44"/>
      <c r="ZS221" s="44"/>
      <c r="ZT221" s="44"/>
      <c r="ZU221" s="44"/>
      <c r="ZV221" s="44"/>
      <c r="ZW221" s="44"/>
      <c r="ZX221" s="44"/>
      <c r="ZY221" s="44"/>
      <c r="ZZ221" s="44"/>
      <c r="AAA221" s="44"/>
      <c r="AAB221" s="44"/>
      <c r="AAC221" s="44"/>
      <c r="AAD221" s="44"/>
      <c r="AAE221" s="44"/>
      <c r="AAF221" s="44"/>
      <c r="AAG221" s="44"/>
      <c r="AAH221" s="44"/>
      <c r="AAI221" s="44"/>
      <c r="AAJ221" s="44"/>
      <c r="AAK221" s="44"/>
      <c r="AAL221" s="44"/>
      <c r="AAM221" s="44"/>
      <c r="AAN221" s="44"/>
      <c r="AAO221" s="44"/>
      <c r="AAP221" s="44"/>
      <c r="AAQ221" s="44"/>
      <c r="AAR221" s="44"/>
      <c r="AAS221" s="44"/>
      <c r="AAT221" s="44"/>
      <c r="AAU221" s="44"/>
      <c r="AAV221" s="44"/>
      <c r="AAW221" s="44"/>
      <c r="AAX221" s="44"/>
      <c r="AAY221" s="44"/>
      <c r="AAZ221" s="44"/>
      <c r="ABA221" s="44"/>
      <c r="ABB221" s="44"/>
    </row>
    <row r="222" spans="1:731" x14ac:dyDescent="0.2">
      <c r="A222" s="95" t="s">
        <v>24</v>
      </c>
      <c r="B222" s="56"/>
      <c r="C222" s="129"/>
      <c r="D222" s="129"/>
      <c r="E222" s="129"/>
      <c r="F222" s="129"/>
      <c r="G222" s="129"/>
      <c r="H222" s="129"/>
      <c r="I222" s="55"/>
      <c r="J222" s="55"/>
      <c r="K222" s="55"/>
      <c r="L222" s="55"/>
      <c r="M222" s="55"/>
      <c r="N222" s="55"/>
      <c r="S222" s="1"/>
      <c r="T222" s="1"/>
      <c r="U222" s="1"/>
      <c r="V222" s="1"/>
      <c r="W222" s="1"/>
      <c r="X222" s="1"/>
      <c r="Y222" s="1"/>
      <c r="Z222" s="1"/>
      <c r="AA222" s="1"/>
    </row>
    <row r="223" spans="1:731" x14ac:dyDescent="0.2">
      <c r="A223" s="95" t="s">
        <v>61</v>
      </c>
      <c r="B223" s="56"/>
      <c r="C223" s="129"/>
      <c r="D223" s="129"/>
      <c r="E223" s="129"/>
      <c r="F223" s="129"/>
      <c r="G223" s="129"/>
      <c r="H223" s="129"/>
      <c r="I223" s="55"/>
      <c r="J223" s="55"/>
      <c r="K223" s="55"/>
      <c r="L223" s="55"/>
      <c r="M223" s="55"/>
      <c r="N223" s="55"/>
      <c r="S223" s="1"/>
      <c r="T223" s="1"/>
      <c r="U223" s="1"/>
      <c r="V223" s="1"/>
      <c r="W223" s="1"/>
      <c r="X223" s="1"/>
      <c r="Y223" s="1"/>
      <c r="Z223" s="1"/>
      <c r="AA223" s="1"/>
    </row>
    <row r="224" spans="1:731" x14ac:dyDescent="0.2">
      <c r="A224" s="95" t="s">
        <v>167</v>
      </c>
      <c r="B224" s="53"/>
      <c r="C224" s="59"/>
      <c r="D224" s="59"/>
      <c r="E224" s="59"/>
      <c r="F224" s="59"/>
      <c r="G224" s="59"/>
      <c r="H224" s="55"/>
      <c r="I224" s="55"/>
      <c r="J224" s="53"/>
      <c r="K224" s="53"/>
      <c r="L224" s="53"/>
      <c r="M224" s="53"/>
      <c r="N224" s="53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  <c r="PI224" s="44"/>
      <c r="PJ224" s="44"/>
      <c r="PK224" s="44"/>
      <c r="PL224" s="44"/>
      <c r="PM224" s="44"/>
      <c r="PN224" s="44"/>
      <c r="PO224" s="44"/>
      <c r="PP224" s="44"/>
      <c r="PQ224" s="44"/>
      <c r="PR224" s="44"/>
      <c r="PS224" s="44"/>
      <c r="PT224" s="44"/>
      <c r="PU224" s="44"/>
      <c r="PV224" s="44"/>
      <c r="PW224" s="44"/>
      <c r="PX224" s="44"/>
      <c r="PY224" s="44"/>
      <c r="PZ224" s="44"/>
      <c r="QA224" s="44"/>
      <c r="QB224" s="44"/>
      <c r="QC224" s="44"/>
      <c r="QD224" s="44"/>
      <c r="QE224" s="44"/>
      <c r="QF224" s="44"/>
      <c r="QG224" s="44"/>
      <c r="QH224" s="44"/>
      <c r="QI224" s="44"/>
      <c r="QJ224" s="44"/>
      <c r="QK224" s="44"/>
      <c r="QL224" s="44"/>
      <c r="QM224" s="44"/>
      <c r="QN224" s="44"/>
      <c r="QO224" s="44"/>
      <c r="QP224" s="44"/>
      <c r="QQ224" s="44"/>
      <c r="QR224" s="44"/>
      <c r="QS224" s="44"/>
      <c r="QT224" s="44"/>
      <c r="QU224" s="44"/>
      <c r="QV224" s="44"/>
      <c r="QW224" s="44"/>
      <c r="QX224" s="44"/>
      <c r="QY224" s="44"/>
      <c r="QZ224" s="44"/>
      <c r="RA224" s="44"/>
      <c r="RB224" s="44"/>
      <c r="RC224" s="44"/>
      <c r="RD224" s="44"/>
      <c r="RE224" s="44"/>
      <c r="RF224" s="44"/>
      <c r="RG224" s="44"/>
      <c r="RH224" s="44"/>
      <c r="RI224" s="44"/>
      <c r="RJ224" s="44"/>
      <c r="RK224" s="44"/>
      <c r="RL224" s="44"/>
      <c r="RM224" s="44"/>
      <c r="RN224" s="44"/>
      <c r="RO224" s="44"/>
      <c r="RP224" s="44"/>
      <c r="RQ224" s="44"/>
      <c r="RR224" s="44"/>
      <c r="RS224" s="44"/>
      <c r="RT224" s="44"/>
      <c r="RU224" s="44"/>
      <c r="RV224" s="44"/>
      <c r="RW224" s="44"/>
      <c r="RX224" s="44"/>
      <c r="RY224" s="44"/>
      <c r="RZ224" s="44"/>
      <c r="SA224" s="44"/>
      <c r="SB224" s="44"/>
      <c r="SC224" s="44"/>
      <c r="SD224" s="44"/>
      <c r="SE224" s="44"/>
      <c r="SF224" s="44"/>
      <c r="SG224" s="44"/>
      <c r="SH224" s="44"/>
      <c r="SI224" s="44"/>
      <c r="SJ224" s="44"/>
      <c r="SK224" s="44"/>
      <c r="SL224" s="44"/>
      <c r="SM224" s="44"/>
      <c r="SN224" s="44"/>
      <c r="SO224" s="44"/>
      <c r="SP224" s="44"/>
      <c r="SQ224" s="44"/>
      <c r="SR224" s="44"/>
      <c r="SS224" s="44"/>
      <c r="ST224" s="44"/>
      <c r="SU224" s="44"/>
      <c r="SV224" s="44"/>
      <c r="SW224" s="44"/>
      <c r="SX224" s="44"/>
      <c r="SY224" s="44"/>
      <c r="SZ224" s="44"/>
      <c r="TA224" s="44"/>
      <c r="TB224" s="44"/>
      <c r="TC224" s="44"/>
      <c r="TD224" s="44"/>
      <c r="TE224" s="44"/>
      <c r="TF224" s="44"/>
      <c r="TG224" s="44"/>
      <c r="TH224" s="44"/>
      <c r="TI224" s="44"/>
      <c r="TJ224" s="44"/>
      <c r="TK224" s="44"/>
      <c r="TL224" s="44"/>
      <c r="TM224" s="44"/>
      <c r="TN224" s="44"/>
      <c r="TO224" s="44"/>
      <c r="TP224" s="44"/>
      <c r="TQ224" s="44"/>
      <c r="TR224" s="44"/>
      <c r="TS224" s="44"/>
      <c r="TT224" s="44"/>
      <c r="TU224" s="44"/>
      <c r="TV224" s="44"/>
      <c r="TW224" s="44"/>
      <c r="TX224" s="44"/>
      <c r="TY224" s="44"/>
      <c r="TZ224" s="44"/>
      <c r="UA224" s="44"/>
      <c r="UB224" s="44"/>
      <c r="UC224" s="44"/>
      <c r="UD224" s="44"/>
      <c r="UE224" s="44"/>
      <c r="UF224" s="44"/>
      <c r="UG224" s="44"/>
      <c r="UH224" s="44"/>
      <c r="UI224" s="44"/>
      <c r="UJ224" s="44"/>
      <c r="UK224" s="44"/>
      <c r="UL224" s="44"/>
      <c r="UM224" s="44"/>
      <c r="UN224" s="44"/>
      <c r="UO224" s="44"/>
      <c r="UP224" s="44"/>
      <c r="UQ224" s="44"/>
      <c r="UR224" s="44"/>
      <c r="US224" s="44"/>
      <c r="UT224" s="44"/>
      <c r="UU224" s="44"/>
      <c r="UV224" s="44"/>
      <c r="UW224" s="44"/>
      <c r="UX224" s="44"/>
      <c r="UY224" s="44"/>
      <c r="UZ224" s="44"/>
      <c r="VA224" s="44"/>
      <c r="VB224" s="44"/>
      <c r="VC224" s="44"/>
      <c r="VD224" s="44"/>
      <c r="VE224" s="44"/>
      <c r="VF224" s="44"/>
      <c r="VG224" s="44"/>
      <c r="VH224" s="44"/>
      <c r="VI224" s="44"/>
      <c r="VJ224" s="44"/>
      <c r="VK224" s="44"/>
      <c r="VL224" s="44"/>
      <c r="VM224" s="44"/>
      <c r="VN224" s="44"/>
      <c r="VO224" s="44"/>
      <c r="VP224" s="44"/>
      <c r="VQ224" s="44"/>
      <c r="VR224" s="44"/>
      <c r="VS224" s="44"/>
      <c r="VT224" s="44"/>
      <c r="VU224" s="44"/>
      <c r="VV224" s="44"/>
      <c r="VW224" s="44"/>
      <c r="VX224" s="44"/>
      <c r="VY224" s="44"/>
      <c r="VZ224" s="44"/>
      <c r="WA224" s="44"/>
      <c r="WB224" s="44"/>
      <c r="WC224" s="44"/>
      <c r="WD224" s="44"/>
      <c r="WE224" s="44"/>
      <c r="WF224" s="44"/>
      <c r="WG224" s="44"/>
      <c r="WH224" s="44"/>
      <c r="WI224" s="44"/>
      <c r="WJ224" s="44"/>
      <c r="WK224" s="44"/>
      <c r="WL224" s="44"/>
      <c r="WM224" s="44"/>
      <c r="WN224" s="44"/>
      <c r="WO224" s="44"/>
      <c r="WP224" s="44"/>
      <c r="WQ224" s="44"/>
      <c r="WR224" s="44"/>
      <c r="WS224" s="44"/>
      <c r="WT224" s="44"/>
      <c r="WU224" s="44"/>
      <c r="WV224" s="44"/>
      <c r="WW224" s="44"/>
      <c r="WX224" s="44"/>
      <c r="WY224" s="44"/>
      <c r="WZ224" s="44"/>
      <c r="XA224" s="44"/>
      <c r="XB224" s="44"/>
      <c r="XC224" s="44"/>
      <c r="XD224" s="44"/>
      <c r="XE224" s="44"/>
      <c r="XF224" s="44"/>
      <c r="XG224" s="44"/>
      <c r="XH224" s="44"/>
      <c r="XI224" s="44"/>
      <c r="XJ224" s="44"/>
      <c r="XK224" s="44"/>
      <c r="XL224" s="44"/>
      <c r="XM224" s="44"/>
      <c r="XN224" s="44"/>
      <c r="XO224" s="44"/>
      <c r="XP224" s="44"/>
      <c r="XQ224" s="44"/>
      <c r="XR224" s="44"/>
      <c r="XS224" s="44"/>
      <c r="XT224" s="44"/>
      <c r="XU224" s="44"/>
      <c r="XV224" s="44"/>
      <c r="XW224" s="44"/>
      <c r="XX224" s="44"/>
      <c r="XY224" s="44"/>
      <c r="XZ224" s="44"/>
      <c r="YA224" s="44"/>
      <c r="YB224" s="44"/>
      <c r="YC224" s="44"/>
      <c r="YD224" s="44"/>
      <c r="YE224" s="44"/>
      <c r="YF224" s="44"/>
      <c r="YG224" s="44"/>
      <c r="YH224" s="44"/>
      <c r="YI224" s="44"/>
      <c r="YJ224" s="44"/>
      <c r="YK224" s="44"/>
      <c r="YL224" s="44"/>
      <c r="YM224" s="44"/>
      <c r="YN224" s="44"/>
      <c r="YO224" s="44"/>
      <c r="YP224" s="44"/>
      <c r="YQ224" s="44"/>
      <c r="YR224" s="44"/>
      <c r="YS224" s="44"/>
      <c r="YT224" s="44"/>
      <c r="YU224" s="44"/>
      <c r="YV224" s="44"/>
      <c r="YW224" s="44"/>
      <c r="YX224" s="44"/>
      <c r="YY224" s="44"/>
      <c r="YZ224" s="44"/>
      <c r="ZA224" s="44"/>
      <c r="ZB224" s="44"/>
      <c r="ZC224" s="44"/>
      <c r="ZD224" s="44"/>
      <c r="ZE224" s="44"/>
      <c r="ZF224" s="44"/>
      <c r="ZG224" s="44"/>
      <c r="ZH224" s="44"/>
      <c r="ZI224" s="44"/>
      <c r="ZJ224" s="44"/>
      <c r="ZK224" s="44"/>
      <c r="ZL224" s="44"/>
      <c r="ZM224" s="44"/>
      <c r="ZN224" s="44"/>
      <c r="ZO224" s="44"/>
      <c r="ZP224" s="44"/>
      <c r="ZQ224" s="44"/>
      <c r="ZR224" s="44"/>
      <c r="ZS224" s="44"/>
      <c r="ZT224" s="44"/>
      <c r="ZU224" s="44"/>
      <c r="ZV224" s="44"/>
      <c r="ZW224" s="44"/>
      <c r="ZX224" s="44"/>
      <c r="ZY224" s="44"/>
      <c r="ZZ224" s="44"/>
      <c r="AAA224" s="44"/>
      <c r="AAB224" s="44"/>
      <c r="AAC224" s="44"/>
      <c r="AAD224" s="44"/>
      <c r="AAE224" s="44"/>
      <c r="AAF224" s="44"/>
      <c r="AAG224" s="44"/>
      <c r="AAH224" s="44"/>
      <c r="AAI224" s="44"/>
      <c r="AAJ224" s="44"/>
      <c r="AAK224" s="44"/>
      <c r="AAL224" s="44"/>
      <c r="AAM224" s="44"/>
      <c r="AAN224" s="44"/>
      <c r="AAO224" s="44"/>
      <c r="AAP224" s="44"/>
      <c r="AAQ224" s="44"/>
      <c r="AAR224" s="44"/>
      <c r="AAS224" s="44"/>
      <c r="AAT224" s="44"/>
      <c r="AAU224" s="44"/>
      <c r="AAV224" s="44"/>
      <c r="AAW224" s="44"/>
      <c r="AAX224" s="44"/>
      <c r="AAY224" s="44"/>
      <c r="AAZ224" s="44"/>
      <c r="ABA224" s="44"/>
      <c r="ABB224" s="44"/>
    </row>
    <row r="225" spans="1:731" x14ac:dyDescent="0.2">
      <c r="A225" s="23" t="s">
        <v>23</v>
      </c>
      <c r="B225" s="23"/>
      <c r="C225" s="60">
        <f>C224+C223+C222</f>
        <v>0</v>
      </c>
      <c r="D225" s="60">
        <f>D224+D223+D222</f>
        <v>0</v>
      </c>
      <c r="E225" s="60">
        <f>E224+E223+E222</f>
        <v>0</v>
      </c>
      <c r="F225" s="60">
        <f>F224+F223+F222</f>
        <v>0</v>
      </c>
      <c r="G225" s="60">
        <f>G224+G223+G222</f>
        <v>0</v>
      </c>
      <c r="H225" s="23"/>
      <c r="I225" s="23"/>
      <c r="J225" s="23"/>
      <c r="K225" s="23"/>
      <c r="L225" s="23"/>
      <c r="M225" s="23"/>
      <c r="N225" s="23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  <c r="PI225" s="44"/>
      <c r="PJ225" s="44"/>
      <c r="PK225" s="44"/>
      <c r="PL225" s="44"/>
      <c r="PM225" s="44"/>
      <c r="PN225" s="44"/>
      <c r="PO225" s="44"/>
      <c r="PP225" s="44"/>
      <c r="PQ225" s="44"/>
      <c r="PR225" s="44"/>
      <c r="PS225" s="44"/>
      <c r="PT225" s="44"/>
      <c r="PU225" s="44"/>
      <c r="PV225" s="44"/>
      <c r="PW225" s="44"/>
      <c r="PX225" s="44"/>
      <c r="PY225" s="44"/>
      <c r="PZ225" s="44"/>
      <c r="QA225" s="44"/>
      <c r="QB225" s="44"/>
      <c r="QC225" s="44"/>
      <c r="QD225" s="44"/>
      <c r="QE225" s="44"/>
      <c r="QF225" s="44"/>
      <c r="QG225" s="44"/>
      <c r="QH225" s="44"/>
      <c r="QI225" s="44"/>
      <c r="QJ225" s="44"/>
      <c r="QK225" s="44"/>
      <c r="QL225" s="44"/>
      <c r="QM225" s="44"/>
      <c r="QN225" s="44"/>
      <c r="QO225" s="44"/>
      <c r="QP225" s="44"/>
      <c r="QQ225" s="44"/>
      <c r="QR225" s="44"/>
      <c r="QS225" s="44"/>
      <c r="QT225" s="44"/>
      <c r="QU225" s="44"/>
      <c r="QV225" s="44"/>
      <c r="QW225" s="44"/>
      <c r="QX225" s="44"/>
      <c r="QY225" s="44"/>
      <c r="QZ225" s="44"/>
      <c r="RA225" s="44"/>
      <c r="RB225" s="44"/>
      <c r="RC225" s="44"/>
      <c r="RD225" s="44"/>
      <c r="RE225" s="44"/>
      <c r="RF225" s="44"/>
      <c r="RG225" s="44"/>
      <c r="RH225" s="44"/>
      <c r="RI225" s="44"/>
      <c r="RJ225" s="44"/>
      <c r="RK225" s="44"/>
      <c r="RL225" s="44"/>
      <c r="RM225" s="44"/>
      <c r="RN225" s="44"/>
      <c r="RO225" s="44"/>
      <c r="RP225" s="44"/>
      <c r="RQ225" s="44"/>
      <c r="RR225" s="44"/>
      <c r="RS225" s="44"/>
      <c r="RT225" s="44"/>
      <c r="RU225" s="44"/>
      <c r="RV225" s="44"/>
      <c r="RW225" s="44"/>
      <c r="RX225" s="44"/>
      <c r="RY225" s="44"/>
      <c r="RZ225" s="44"/>
      <c r="SA225" s="44"/>
      <c r="SB225" s="44"/>
      <c r="SC225" s="44"/>
      <c r="SD225" s="44"/>
      <c r="SE225" s="44"/>
      <c r="SF225" s="44"/>
      <c r="SG225" s="44"/>
      <c r="SH225" s="44"/>
      <c r="SI225" s="44"/>
      <c r="SJ225" s="44"/>
      <c r="SK225" s="44"/>
      <c r="SL225" s="44"/>
      <c r="SM225" s="44"/>
      <c r="SN225" s="44"/>
      <c r="SO225" s="44"/>
      <c r="SP225" s="44"/>
      <c r="SQ225" s="44"/>
      <c r="SR225" s="44"/>
      <c r="SS225" s="44"/>
      <c r="ST225" s="44"/>
      <c r="SU225" s="44"/>
      <c r="SV225" s="44"/>
      <c r="SW225" s="44"/>
      <c r="SX225" s="44"/>
      <c r="SY225" s="44"/>
      <c r="SZ225" s="44"/>
      <c r="TA225" s="44"/>
      <c r="TB225" s="44"/>
      <c r="TC225" s="44"/>
      <c r="TD225" s="44"/>
      <c r="TE225" s="44"/>
      <c r="TF225" s="44"/>
      <c r="TG225" s="44"/>
      <c r="TH225" s="44"/>
      <c r="TI225" s="44"/>
      <c r="TJ225" s="44"/>
      <c r="TK225" s="44"/>
      <c r="TL225" s="44"/>
      <c r="TM225" s="44"/>
      <c r="TN225" s="44"/>
      <c r="TO225" s="44"/>
      <c r="TP225" s="44"/>
      <c r="TQ225" s="44"/>
      <c r="TR225" s="44"/>
      <c r="TS225" s="44"/>
      <c r="TT225" s="44"/>
      <c r="TU225" s="44"/>
      <c r="TV225" s="44"/>
      <c r="TW225" s="44"/>
      <c r="TX225" s="44"/>
      <c r="TY225" s="44"/>
      <c r="TZ225" s="44"/>
      <c r="UA225" s="44"/>
      <c r="UB225" s="44"/>
      <c r="UC225" s="44"/>
      <c r="UD225" s="44"/>
      <c r="UE225" s="44"/>
      <c r="UF225" s="44"/>
      <c r="UG225" s="44"/>
      <c r="UH225" s="44"/>
      <c r="UI225" s="44"/>
      <c r="UJ225" s="44"/>
      <c r="UK225" s="44"/>
      <c r="UL225" s="44"/>
      <c r="UM225" s="44"/>
      <c r="UN225" s="44"/>
      <c r="UO225" s="44"/>
      <c r="UP225" s="44"/>
      <c r="UQ225" s="44"/>
      <c r="UR225" s="44"/>
      <c r="US225" s="44"/>
      <c r="UT225" s="44"/>
      <c r="UU225" s="44"/>
      <c r="UV225" s="44"/>
      <c r="UW225" s="44"/>
      <c r="UX225" s="44"/>
      <c r="UY225" s="44"/>
      <c r="UZ225" s="44"/>
      <c r="VA225" s="44"/>
      <c r="VB225" s="44"/>
      <c r="VC225" s="44"/>
      <c r="VD225" s="44"/>
      <c r="VE225" s="44"/>
      <c r="VF225" s="44"/>
      <c r="VG225" s="44"/>
      <c r="VH225" s="44"/>
      <c r="VI225" s="44"/>
      <c r="VJ225" s="44"/>
      <c r="VK225" s="44"/>
      <c r="VL225" s="44"/>
      <c r="VM225" s="44"/>
      <c r="VN225" s="44"/>
      <c r="VO225" s="44"/>
      <c r="VP225" s="44"/>
      <c r="VQ225" s="44"/>
      <c r="VR225" s="44"/>
      <c r="VS225" s="44"/>
      <c r="VT225" s="44"/>
      <c r="VU225" s="44"/>
      <c r="VV225" s="44"/>
      <c r="VW225" s="44"/>
      <c r="VX225" s="44"/>
      <c r="VY225" s="44"/>
      <c r="VZ225" s="44"/>
      <c r="WA225" s="44"/>
      <c r="WB225" s="44"/>
      <c r="WC225" s="44"/>
      <c r="WD225" s="44"/>
      <c r="WE225" s="44"/>
      <c r="WF225" s="44"/>
      <c r="WG225" s="44"/>
      <c r="WH225" s="44"/>
      <c r="WI225" s="44"/>
      <c r="WJ225" s="44"/>
      <c r="WK225" s="44"/>
      <c r="WL225" s="44"/>
      <c r="WM225" s="44"/>
      <c r="WN225" s="44"/>
      <c r="WO225" s="44"/>
      <c r="WP225" s="44"/>
      <c r="WQ225" s="44"/>
      <c r="WR225" s="44"/>
      <c r="WS225" s="44"/>
      <c r="WT225" s="44"/>
      <c r="WU225" s="44"/>
      <c r="WV225" s="44"/>
      <c r="WW225" s="44"/>
      <c r="WX225" s="44"/>
      <c r="WY225" s="44"/>
      <c r="WZ225" s="44"/>
      <c r="XA225" s="44"/>
      <c r="XB225" s="44"/>
      <c r="XC225" s="44"/>
      <c r="XD225" s="44"/>
      <c r="XE225" s="44"/>
      <c r="XF225" s="44"/>
      <c r="XG225" s="44"/>
      <c r="XH225" s="44"/>
      <c r="XI225" s="44"/>
      <c r="XJ225" s="44"/>
      <c r="XK225" s="44"/>
      <c r="XL225" s="44"/>
      <c r="XM225" s="44"/>
      <c r="XN225" s="44"/>
      <c r="XO225" s="44"/>
      <c r="XP225" s="44"/>
      <c r="XQ225" s="44"/>
      <c r="XR225" s="44"/>
      <c r="XS225" s="44"/>
      <c r="XT225" s="44"/>
      <c r="XU225" s="44"/>
      <c r="XV225" s="44"/>
      <c r="XW225" s="44"/>
      <c r="XX225" s="44"/>
      <c r="XY225" s="44"/>
      <c r="XZ225" s="44"/>
      <c r="YA225" s="44"/>
      <c r="YB225" s="44"/>
      <c r="YC225" s="44"/>
      <c r="YD225" s="44"/>
      <c r="YE225" s="44"/>
      <c r="YF225" s="44"/>
      <c r="YG225" s="44"/>
      <c r="YH225" s="44"/>
      <c r="YI225" s="44"/>
      <c r="YJ225" s="44"/>
      <c r="YK225" s="44"/>
      <c r="YL225" s="44"/>
      <c r="YM225" s="44"/>
      <c r="YN225" s="44"/>
      <c r="YO225" s="44"/>
      <c r="YP225" s="44"/>
      <c r="YQ225" s="44"/>
      <c r="YR225" s="44"/>
      <c r="YS225" s="44"/>
      <c r="YT225" s="44"/>
      <c r="YU225" s="44"/>
      <c r="YV225" s="44"/>
      <c r="YW225" s="44"/>
      <c r="YX225" s="44"/>
      <c r="YY225" s="44"/>
      <c r="YZ225" s="44"/>
      <c r="ZA225" s="44"/>
      <c r="ZB225" s="44"/>
      <c r="ZC225" s="44"/>
      <c r="ZD225" s="44"/>
      <c r="ZE225" s="44"/>
      <c r="ZF225" s="44"/>
      <c r="ZG225" s="44"/>
      <c r="ZH225" s="44"/>
      <c r="ZI225" s="44"/>
      <c r="ZJ225" s="44"/>
      <c r="ZK225" s="44"/>
      <c r="ZL225" s="44"/>
      <c r="ZM225" s="44"/>
      <c r="ZN225" s="44"/>
      <c r="ZO225" s="44"/>
      <c r="ZP225" s="44"/>
      <c r="ZQ225" s="44"/>
      <c r="ZR225" s="44"/>
      <c r="ZS225" s="44"/>
      <c r="ZT225" s="44"/>
      <c r="ZU225" s="44"/>
      <c r="ZV225" s="44"/>
      <c r="ZW225" s="44"/>
      <c r="ZX225" s="44"/>
      <c r="ZY225" s="44"/>
      <c r="ZZ225" s="44"/>
      <c r="AAA225" s="44"/>
      <c r="AAB225" s="44"/>
      <c r="AAC225" s="44"/>
      <c r="AAD225" s="44"/>
      <c r="AAE225" s="44"/>
      <c r="AAF225" s="44"/>
      <c r="AAG225" s="44"/>
      <c r="AAH225" s="44"/>
      <c r="AAI225" s="44"/>
      <c r="AAJ225" s="44"/>
      <c r="AAK225" s="44"/>
      <c r="AAL225" s="44"/>
      <c r="AAM225" s="44"/>
      <c r="AAN225" s="44"/>
      <c r="AAO225" s="44"/>
      <c r="AAP225" s="44"/>
      <c r="AAQ225" s="44"/>
      <c r="AAR225" s="44"/>
      <c r="AAS225" s="44"/>
      <c r="AAT225" s="44"/>
      <c r="AAU225" s="44"/>
      <c r="AAV225" s="44"/>
      <c r="AAW225" s="44"/>
      <c r="AAX225" s="44"/>
      <c r="AAY225" s="44"/>
      <c r="AAZ225" s="44"/>
      <c r="ABA225" s="44"/>
      <c r="ABB225" s="44"/>
    </row>
    <row r="226" spans="1:731" s="6" customFormat="1" ht="32.25" customHeight="1" x14ac:dyDescent="0.2">
      <c r="A226" s="194" t="s">
        <v>178</v>
      </c>
      <c r="B226" s="194"/>
      <c r="C226" s="194"/>
      <c r="D226" s="194"/>
      <c r="E226" s="194"/>
      <c r="F226" s="194"/>
      <c r="G226" s="194"/>
      <c r="H226" s="194"/>
      <c r="I226" s="194"/>
      <c r="J226" s="194"/>
      <c r="K226" s="194"/>
      <c r="L226" s="194"/>
      <c r="M226" s="194"/>
      <c r="N226" s="19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  <c r="PI226" s="44"/>
      <c r="PJ226" s="44"/>
      <c r="PK226" s="44"/>
      <c r="PL226" s="44"/>
      <c r="PM226" s="44"/>
      <c r="PN226" s="44"/>
      <c r="PO226" s="44"/>
      <c r="PP226" s="44"/>
      <c r="PQ226" s="44"/>
      <c r="PR226" s="44"/>
      <c r="PS226" s="44"/>
      <c r="PT226" s="44"/>
      <c r="PU226" s="44"/>
      <c r="PV226" s="44"/>
      <c r="PW226" s="44"/>
      <c r="PX226" s="44"/>
      <c r="PY226" s="44"/>
      <c r="PZ226" s="44"/>
      <c r="QA226" s="44"/>
      <c r="QB226" s="44"/>
      <c r="QC226" s="44"/>
      <c r="QD226" s="44"/>
      <c r="QE226" s="44"/>
      <c r="QF226" s="44"/>
      <c r="QG226" s="44"/>
      <c r="QH226" s="44"/>
      <c r="QI226" s="44"/>
      <c r="QJ226" s="44"/>
      <c r="QK226" s="44"/>
      <c r="QL226" s="44"/>
      <c r="QM226" s="44"/>
      <c r="QN226" s="44"/>
      <c r="QO226" s="44"/>
      <c r="QP226" s="44"/>
      <c r="QQ226" s="44"/>
      <c r="QR226" s="44"/>
      <c r="QS226" s="44"/>
      <c r="QT226" s="44"/>
      <c r="QU226" s="44"/>
      <c r="QV226" s="44"/>
      <c r="QW226" s="44"/>
      <c r="QX226" s="44"/>
      <c r="QY226" s="44"/>
      <c r="QZ226" s="44"/>
      <c r="RA226" s="44"/>
      <c r="RB226" s="44"/>
      <c r="RC226" s="44"/>
      <c r="RD226" s="44"/>
      <c r="RE226" s="44"/>
      <c r="RF226" s="44"/>
      <c r="RG226" s="44"/>
      <c r="RH226" s="44"/>
      <c r="RI226" s="44"/>
      <c r="RJ226" s="44"/>
      <c r="RK226" s="44"/>
      <c r="RL226" s="44"/>
      <c r="RM226" s="44"/>
      <c r="RN226" s="44"/>
      <c r="RO226" s="44"/>
      <c r="RP226" s="44"/>
      <c r="RQ226" s="44"/>
      <c r="RR226" s="44"/>
      <c r="RS226" s="44"/>
      <c r="RT226" s="44"/>
      <c r="RU226" s="44"/>
      <c r="RV226" s="44"/>
      <c r="RW226" s="44"/>
      <c r="RX226" s="44"/>
      <c r="RY226" s="44"/>
      <c r="RZ226" s="44"/>
      <c r="SA226" s="44"/>
      <c r="SB226" s="44"/>
      <c r="SC226" s="44"/>
      <c r="SD226" s="44"/>
      <c r="SE226" s="44"/>
      <c r="SF226" s="44"/>
      <c r="SG226" s="44"/>
      <c r="SH226" s="44"/>
      <c r="SI226" s="44"/>
      <c r="SJ226" s="44"/>
      <c r="SK226" s="44"/>
      <c r="SL226" s="44"/>
      <c r="SM226" s="44"/>
      <c r="SN226" s="44"/>
      <c r="SO226" s="44"/>
      <c r="SP226" s="44"/>
      <c r="SQ226" s="44"/>
      <c r="SR226" s="44"/>
      <c r="SS226" s="44"/>
      <c r="ST226" s="44"/>
      <c r="SU226" s="44"/>
      <c r="SV226" s="44"/>
      <c r="SW226" s="44"/>
      <c r="SX226" s="44"/>
      <c r="SY226" s="44"/>
      <c r="SZ226" s="44"/>
      <c r="TA226" s="44"/>
      <c r="TB226" s="44"/>
      <c r="TC226" s="44"/>
      <c r="TD226" s="44"/>
      <c r="TE226" s="44"/>
      <c r="TF226" s="44"/>
      <c r="TG226" s="44"/>
      <c r="TH226" s="44"/>
      <c r="TI226" s="44"/>
      <c r="TJ226" s="44"/>
      <c r="TK226" s="44"/>
      <c r="TL226" s="44"/>
      <c r="TM226" s="44"/>
      <c r="TN226" s="44"/>
      <c r="TO226" s="44"/>
      <c r="TP226" s="44"/>
      <c r="TQ226" s="44"/>
      <c r="TR226" s="44"/>
      <c r="TS226" s="44"/>
      <c r="TT226" s="44"/>
      <c r="TU226" s="44"/>
      <c r="TV226" s="44"/>
      <c r="TW226" s="44"/>
      <c r="TX226" s="44"/>
      <c r="TY226" s="44"/>
      <c r="TZ226" s="44"/>
      <c r="UA226" s="44"/>
      <c r="UB226" s="44"/>
      <c r="UC226" s="44"/>
      <c r="UD226" s="44"/>
      <c r="UE226" s="44"/>
      <c r="UF226" s="44"/>
      <c r="UG226" s="44"/>
      <c r="UH226" s="44"/>
      <c r="UI226" s="44"/>
      <c r="UJ226" s="44"/>
      <c r="UK226" s="44"/>
      <c r="UL226" s="44"/>
      <c r="UM226" s="44"/>
      <c r="UN226" s="44"/>
      <c r="UO226" s="44"/>
      <c r="UP226" s="44"/>
      <c r="UQ226" s="44"/>
      <c r="UR226" s="44"/>
      <c r="US226" s="44"/>
      <c r="UT226" s="44"/>
      <c r="UU226" s="44"/>
      <c r="UV226" s="44"/>
      <c r="UW226" s="44"/>
      <c r="UX226" s="44"/>
      <c r="UY226" s="44"/>
      <c r="UZ226" s="44"/>
      <c r="VA226" s="44"/>
      <c r="VB226" s="44"/>
      <c r="VC226" s="44"/>
      <c r="VD226" s="44"/>
      <c r="VE226" s="44"/>
      <c r="VF226" s="44"/>
      <c r="VG226" s="44"/>
      <c r="VH226" s="44"/>
      <c r="VI226" s="44"/>
      <c r="VJ226" s="44"/>
      <c r="VK226" s="44"/>
      <c r="VL226" s="44"/>
      <c r="VM226" s="44"/>
      <c r="VN226" s="44"/>
      <c r="VO226" s="44"/>
      <c r="VP226" s="44"/>
      <c r="VQ226" s="44"/>
      <c r="VR226" s="44"/>
      <c r="VS226" s="44"/>
      <c r="VT226" s="44"/>
      <c r="VU226" s="44"/>
      <c r="VV226" s="44"/>
      <c r="VW226" s="44"/>
      <c r="VX226" s="44"/>
      <c r="VY226" s="44"/>
      <c r="VZ226" s="44"/>
      <c r="WA226" s="44"/>
      <c r="WB226" s="44"/>
      <c r="WC226" s="44"/>
      <c r="WD226" s="44"/>
      <c r="WE226" s="44"/>
      <c r="WF226" s="44"/>
      <c r="WG226" s="44"/>
      <c r="WH226" s="44"/>
      <c r="WI226" s="44"/>
      <c r="WJ226" s="44"/>
      <c r="WK226" s="44"/>
      <c r="WL226" s="44"/>
      <c r="WM226" s="44"/>
      <c r="WN226" s="44"/>
      <c r="WO226" s="44"/>
      <c r="WP226" s="44"/>
      <c r="WQ226" s="44"/>
      <c r="WR226" s="44"/>
      <c r="WS226" s="44"/>
      <c r="WT226" s="44"/>
      <c r="WU226" s="44"/>
      <c r="WV226" s="44"/>
      <c r="WW226" s="44"/>
      <c r="WX226" s="44"/>
      <c r="WY226" s="44"/>
      <c r="WZ226" s="44"/>
      <c r="XA226" s="44"/>
      <c r="XB226" s="44"/>
      <c r="XC226" s="44"/>
      <c r="XD226" s="44"/>
      <c r="XE226" s="44"/>
      <c r="XF226" s="44"/>
      <c r="XG226" s="44"/>
      <c r="XH226" s="44"/>
      <c r="XI226" s="44"/>
      <c r="XJ226" s="44"/>
      <c r="XK226" s="44"/>
      <c r="XL226" s="44"/>
      <c r="XM226" s="44"/>
      <c r="XN226" s="44"/>
      <c r="XO226" s="44"/>
      <c r="XP226" s="44"/>
      <c r="XQ226" s="44"/>
      <c r="XR226" s="44"/>
      <c r="XS226" s="44"/>
      <c r="XT226" s="44"/>
      <c r="XU226" s="44"/>
      <c r="XV226" s="44"/>
      <c r="XW226" s="44"/>
      <c r="XX226" s="44"/>
      <c r="XY226" s="44"/>
      <c r="XZ226" s="44"/>
      <c r="YA226" s="44"/>
      <c r="YB226" s="44"/>
      <c r="YC226" s="44"/>
      <c r="YD226" s="44"/>
      <c r="YE226" s="44"/>
      <c r="YF226" s="44"/>
      <c r="YG226" s="44"/>
      <c r="YH226" s="44"/>
      <c r="YI226" s="44"/>
      <c r="YJ226" s="44"/>
      <c r="YK226" s="44"/>
      <c r="YL226" s="44"/>
      <c r="YM226" s="44"/>
      <c r="YN226" s="44"/>
      <c r="YO226" s="44"/>
      <c r="YP226" s="44"/>
      <c r="YQ226" s="44"/>
      <c r="YR226" s="44"/>
      <c r="YS226" s="44"/>
      <c r="YT226" s="44"/>
      <c r="YU226" s="44"/>
      <c r="YV226" s="44"/>
      <c r="YW226" s="44"/>
      <c r="YX226" s="44"/>
      <c r="YY226" s="44"/>
      <c r="YZ226" s="44"/>
      <c r="ZA226" s="44"/>
      <c r="ZB226" s="44"/>
      <c r="ZC226" s="44"/>
      <c r="ZD226" s="44"/>
      <c r="ZE226" s="44"/>
      <c r="ZF226" s="44"/>
      <c r="ZG226" s="44"/>
      <c r="ZH226" s="44"/>
      <c r="ZI226" s="44"/>
      <c r="ZJ226" s="44"/>
      <c r="ZK226" s="44"/>
      <c r="ZL226" s="44"/>
      <c r="ZM226" s="44"/>
      <c r="ZN226" s="44"/>
      <c r="ZO226" s="44"/>
      <c r="ZP226" s="44"/>
      <c r="ZQ226" s="44"/>
      <c r="ZR226" s="44"/>
      <c r="ZS226" s="44"/>
      <c r="ZT226" s="44"/>
      <c r="ZU226" s="44"/>
      <c r="ZV226" s="44"/>
      <c r="ZW226" s="44"/>
      <c r="ZX226" s="44"/>
      <c r="ZY226" s="44"/>
      <c r="ZZ226" s="44"/>
      <c r="AAA226" s="44"/>
      <c r="AAB226" s="44"/>
      <c r="AAC226" s="44"/>
      <c r="AAD226" s="44"/>
      <c r="AAE226" s="44"/>
      <c r="AAF226" s="44"/>
      <c r="AAG226" s="44"/>
      <c r="AAH226" s="44"/>
      <c r="AAI226" s="44"/>
      <c r="AAJ226" s="44"/>
      <c r="AAK226" s="44"/>
      <c r="AAL226" s="44"/>
      <c r="AAM226" s="44"/>
      <c r="AAN226" s="44"/>
      <c r="AAO226" s="44"/>
      <c r="AAP226" s="44"/>
      <c r="AAQ226" s="44"/>
      <c r="AAR226" s="44"/>
      <c r="AAS226" s="44"/>
      <c r="AAT226" s="44"/>
      <c r="AAU226" s="44"/>
      <c r="AAV226" s="44"/>
      <c r="AAW226" s="44"/>
      <c r="AAX226" s="44"/>
      <c r="AAY226" s="44"/>
      <c r="AAZ226" s="44"/>
      <c r="ABA226" s="44"/>
      <c r="ABB226" s="44"/>
      <c r="ABC226" s="42"/>
    </row>
    <row r="227" spans="1:731" s="6" customFormat="1" ht="42" customHeight="1" x14ac:dyDescent="0.2">
      <c r="A227" s="187" t="s">
        <v>174</v>
      </c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  <c r="PI227" s="44"/>
      <c r="PJ227" s="44"/>
      <c r="PK227" s="44"/>
      <c r="PL227" s="44"/>
      <c r="PM227" s="44"/>
      <c r="PN227" s="44"/>
      <c r="PO227" s="44"/>
      <c r="PP227" s="44"/>
      <c r="PQ227" s="44"/>
      <c r="PR227" s="44"/>
      <c r="PS227" s="44"/>
      <c r="PT227" s="44"/>
      <c r="PU227" s="44"/>
      <c r="PV227" s="44"/>
      <c r="PW227" s="44"/>
      <c r="PX227" s="44"/>
      <c r="PY227" s="44"/>
      <c r="PZ227" s="44"/>
      <c r="QA227" s="44"/>
      <c r="QB227" s="44"/>
      <c r="QC227" s="44"/>
      <c r="QD227" s="44"/>
      <c r="QE227" s="44"/>
      <c r="QF227" s="44"/>
      <c r="QG227" s="44"/>
      <c r="QH227" s="44"/>
      <c r="QI227" s="44"/>
      <c r="QJ227" s="44"/>
      <c r="QK227" s="44"/>
      <c r="QL227" s="44"/>
      <c r="QM227" s="44"/>
      <c r="QN227" s="44"/>
      <c r="QO227" s="44"/>
      <c r="QP227" s="44"/>
      <c r="QQ227" s="44"/>
      <c r="QR227" s="44"/>
      <c r="QS227" s="44"/>
      <c r="QT227" s="44"/>
      <c r="QU227" s="44"/>
      <c r="QV227" s="44"/>
      <c r="QW227" s="44"/>
      <c r="QX227" s="44"/>
      <c r="QY227" s="44"/>
      <c r="QZ227" s="44"/>
      <c r="RA227" s="44"/>
      <c r="RB227" s="44"/>
      <c r="RC227" s="44"/>
      <c r="RD227" s="44"/>
      <c r="RE227" s="44"/>
      <c r="RF227" s="44"/>
      <c r="RG227" s="44"/>
      <c r="RH227" s="44"/>
      <c r="RI227" s="44"/>
      <c r="RJ227" s="44"/>
      <c r="RK227" s="44"/>
      <c r="RL227" s="44"/>
      <c r="RM227" s="44"/>
      <c r="RN227" s="44"/>
      <c r="RO227" s="44"/>
      <c r="RP227" s="44"/>
      <c r="RQ227" s="44"/>
      <c r="RR227" s="44"/>
      <c r="RS227" s="44"/>
      <c r="RT227" s="44"/>
      <c r="RU227" s="44"/>
      <c r="RV227" s="44"/>
      <c r="RW227" s="44"/>
      <c r="RX227" s="44"/>
      <c r="RY227" s="44"/>
      <c r="RZ227" s="44"/>
      <c r="SA227" s="44"/>
      <c r="SB227" s="44"/>
      <c r="SC227" s="44"/>
      <c r="SD227" s="44"/>
      <c r="SE227" s="44"/>
      <c r="SF227" s="44"/>
      <c r="SG227" s="44"/>
      <c r="SH227" s="44"/>
      <c r="SI227" s="44"/>
      <c r="SJ227" s="44"/>
      <c r="SK227" s="44"/>
      <c r="SL227" s="44"/>
      <c r="SM227" s="44"/>
      <c r="SN227" s="44"/>
      <c r="SO227" s="44"/>
      <c r="SP227" s="44"/>
      <c r="SQ227" s="44"/>
      <c r="SR227" s="44"/>
      <c r="SS227" s="44"/>
      <c r="ST227" s="44"/>
      <c r="SU227" s="44"/>
      <c r="SV227" s="44"/>
      <c r="SW227" s="44"/>
      <c r="SX227" s="44"/>
      <c r="SY227" s="44"/>
      <c r="SZ227" s="44"/>
      <c r="TA227" s="44"/>
      <c r="TB227" s="44"/>
      <c r="TC227" s="44"/>
      <c r="TD227" s="44"/>
      <c r="TE227" s="44"/>
      <c r="TF227" s="44"/>
      <c r="TG227" s="44"/>
      <c r="TH227" s="44"/>
      <c r="TI227" s="44"/>
      <c r="TJ227" s="44"/>
      <c r="TK227" s="44"/>
      <c r="TL227" s="44"/>
      <c r="TM227" s="44"/>
      <c r="TN227" s="44"/>
      <c r="TO227" s="44"/>
      <c r="TP227" s="44"/>
      <c r="TQ227" s="44"/>
      <c r="TR227" s="44"/>
      <c r="TS227" s="44"/>
      <c r="TT227" s="44"/>
      <c r="TU227" s="44"/>
      <c r="TV227" s="44"/>
      <c r="TW227" s="44"/>
      <c r="TX227" s="44"/>
      <c r="TY227" s="44"/>
      <c r="TZ227" s="44"/>
      <c r="UA227" s="44"/>
      <c r="UB227" s="44"/>
      <c r="UC227" s="44"/>
      <c r="UD227" s="44"/>
      <c r="UE227" s="44"/>
      <c r="UF227" s="44"/>
      <c r="UG227" s="44"/>
      <c r="UH227" s="44"/>
      <c r="UI227" s="44"/>
      <c r="UJ227" s="44"/>
      <c r="UK227" s="44"/>
      <c r="UL227" s="44"/>
      <c r="UM227" s="44"/>
      <c r="UN227" s="44"/>
      <c r="UO227" s="44"/>
      <c r="UP227" s="44"/>
      <c r="UQ227" s="44"/>
      <c r="UR227" s="44"/>
      <c r="US227" s="44"/>
      <c r="UT227" s="44"/>
      <c r="UU227" s="44"/>
      <c r="UV227" s="44"/>
      <c r="UW227" s="44"/>
      <c r="UX227" s="44"/>
      <c r="UY227" s="44"/>
      <c r="UZ227" s="44"/>
      <c r="VA227" s="44"/>
      <c r="VB227" s="44"/>
      <c r="VC227" s="44"/>
      <c r="VD227" s="44"/>
      <c r="VE227" s="44"/>
      <c r="VF227" s="44"/>
      <c r="VG227" s="44"/>
      <c r="VH227" s="44"/>
      <c r="VI227" s="44"/>
      <c r="VJ227" s="44"/>
      <c r="VK227" s="44"/>
      <c r="VL227" s="44"/>
      <c r="VM227" s="44"/>
      <c r="VN227" s="44"/>
      <c r="VO227" s="44"/>
      <c r="VP227" s="44"/>
      <c r="VQ227" s="44"/>
      <c r="VR227" s="44"/>
      <c r="VS227" s="44"/>
      <c r="VT227" s="44"/>
      <c r="VU227" s="44"/>
      <c r="VV227" s="44"/>
      <c r="VW227" s="44"/>
      <c r="VX227" s="44"/>
      <c r="VY227" s="44"/>
      <c r="VZ227" s="44"/>
      <c r="WA227" s="44"/>
      <c r="WB227" s="44"/>
      <c r="WC227" s="44"/>
      <c r="WD227" s="44"/>
      <c r="WE227" s="44"/>
      <c r="WF227" s="44"/>
      <c r="WG227" s="44"/>
      <c r="WH227" s="44"/>
      <c r="WI227" s="44"/>
      <c r="WJ227" s="44"/>
      <c r="WK227" s="44"/>
      <c r="WL227" s="44"/>
      <c r="WM227" s="44"/>
      <c r="WN227" s="44"/>
      <c r="WO227" s="44"/>
      <c r="WP227" s="44"/>
      <c r="WQ227" s="44"/>
      <c r="WR227" s="44"/>
      <c r="WS227" s="44"/>
      <c r="WT227" s="44"/>
      <c r="WU227" s="44"/>
      <c r="WV227" s="44"/>
      <c r="WW227" s="44"/>
      <c r="WX227" s="44"/>
      <c r="WY227" s="44"/>
      <c r="WZ227" s="44"/>
      <c r="XA227" s="44"/>
      <c r="XB227" s="44"/>
      <c r="XC227" s="44"/>
      <c r="XD227" s="44"/>
      <c r="XE227" s="44"/>
      <c r="XF227" s="44"/>
      <c r="XG227" s="44"/>
      <c r="XH227" s="44"/>
      <c r="XI227" s="44"/>
      <c r="XJ227" s="44"/>
      <c r="XK227" s="44"/>
      <c r="XL227" s="44"/>
      <c r="XM227" s="44"/>
      <c r="XN227" s="44"/>
      <c r="XO227" s="44"/>
      <c r="XP227" s="44"/>
      <c r="XQ227" s="44"/>
      <c r="XR227" s="44"/>
      <c r="XS227" s="44"/>
      <c r="XT227" s="44"/>
      <c r="XU227" s="44"/>
      <c r="XV227" s="44"/>
      <c r="XW227" s="44"/>
      <c r="XX227" s="44"/>
      <c r="XY227" s="44"/>
      <c r="XZ227" s="44"/>
      <c r="YA227" s="44"/>
      <c r="YB227" s="44"/>
      <c r="YC227" s="44"/>
      <c r="YD227" s="44"/>
      <c r="YE227" s="44"/>
      <c r="YF227" s="44"/>
      <c r="YG227" s="44"/>
      <c r="YH227" s="44"/>
      <c r="YI227" s="44"/>
      <c r="YJ227" s="44"/>
      <c r="YK227" s="44"/>
      <c r="YL227" s="44"/>
      <c r="YM227" s="44"/>
      <c r="YN227" s="44"/>
      <c r="YO227" s="44"/>
      <c r="YP227" s="44"/>
      <c r="YQ227" s="44"/>
      <c r="YR227" s="44"/>
      <c r="YS227" s="44"/>
      <c r="YT227" s="44"/>
      <c r="YU227" s="44"/>
      <c r="YV227" s="44"/>
      <c r="YW227" s="44"/>
      <c r="YX227" s="44"/>
      <c r="YY227" s="44"/>
      <c r="YZ227" s="44"/>
      <c r="ZA227" s="44"/>
      <c r="ZB227" s="44"/>
      <c r="ZC227" s="44"/>
      <c r="ZD227" s="44"/>
      <c r="ZE227" s="44"/>
      <c r="ZF227" s="44"/>
      <c r="ZG227" s="44"/>
      <c r="ZH227" s="44"/>
      <c r="ZI227" s="44"/>
      <c r="ZJ227" s="44"/>
      <c r="ZK227" s="44"/>
      <c r="ZL227" s="44"/>
      <c r="ZM227" s="44"/>
      <c r="ZN227" s="44"/>
      <c r="ZO227" s="44"/>
      <c r="ZP227" s="44"/>
      <c r="ZQ227" s="44"/>
      <c r="ZR227" s="44"/>
      <c r="ZS227" s="44"/>
      <c r="ZT227" s="44"/>
      <c r="ZU227" s="44"/>
      <c r="ZV227" s="44"/>
      <c r="ZW227" s="44"/>
      <c r="ZX227" s="44"/>
      <c r="ZY227" s="44"/>
      <c r="ZZ227" s="44"/>
      <c r="AAA227" s="44"/>
      <c r="AAB227" s="44"/>
      <c r="AAC227" s="44"/>
      <c r="AAD227" s="44"/>
      <c r="AAE227" s="44"/>
      <c r="AAF227" s="44"/>
      <c r="AAG227" s="44"/>
      <c r="AAH227" s="44"/>
      <c r="AAI227" s="44"/>
      <c r="AAJ227" s="44"/>
      <c r="AAK227" s="44"/>
      <c r="AAL227" s="44"/>
      <c r="AAM227" s="44"/>
      <c r="AAN227" s="44"/>
      <c r="AAO227" s="44"/>
      <c r="AAP227" s="44"/>
      <c r="AAQ227" s="44"/>
      <c r="AAR227" s="44"/>
      <c r="AAS227" s="44"/>
      <c r="AAT227" s="44"/>
      <c r="AAU227" s="44"/>
      <c r="AAV227" s="44"/>
      <c r="AAW227" s="44"/>
      <c r="AAX227" s="44"/>
      <c r="AAY227" s="44"/>
      <c r="AAZ227" s="44"/>
      <c r="ABA227" s="44"/>
      <c r="ABB227" s="44"/>
      <c r="ABC227" s="42"/>
    </row>
    <row r="228" spans="1:731" s="6" customFormat="1" ht="39" customHeight="1" x14ac:dyDescent="0.2">
      <c r="A228" s="187" t="s">
        <v>175</v>
      </c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  <c r="PI228" s="44"/>
      <c r="PJ228" s="44"/>
      <c r="PK228" s="44"/>
      <c r="PL228" s="44"/>
      <c r="PM228" s="44"/>
      <c r="PN228" s="44"/>
      <c r="PO228" s="44"/>
      <c r="PP228" s="44"/>
      <c r="PQ228" s="44"/>
      <c r="PR228" s="44"/>
      <c r="PS228" s="44"/>
      <c r="PT228" s="44"/>
      <c r="PU228" s="44"/>
      <c r="PV228" s="44"/>
      <c r="PW228" s="44"/>
      <c r="PX228" s="44"/>
      <c r="PY228" s="44"/>
      <c r="PZ228" s="44"/>
      <c r="QA228" s="44"/>
      <c r="QB228" s="44"/>
      <c r="QC228" s="44"/>
      <c r="QD228" s="44"/>
      <c r="QE228" s="44"/>
      <c r="QF228" s="44"/>
      <c r="QG228" s="44"/>
      <c r="QH228" s="44"/>
      <c r="QI228" s="44"/>
      <c r="QJ228" s="44"/>
      <c r="QK228" s="44"/>
      <c r="QL228" s="44"/>
      <c r="QM228" s="44"/>
      <c r="QN228" s="44"/>
      <c r="QO228" s="44"/>
      <c r="QP228" s="44"/>
      <c r="QQ228" s="44"/>
      <c r="QR228" s="44"/>
      <c r="QS228" s="44"/>
      <c r="QT228" s="44"/>
      <c r="QU228" s="44"/>
      <c r="QV228" s="44"/>
      <c r="QW228" s="44"/>
      <c r="QX228" s="44"/>
      <c r="QY228" s="44"/>
      <c r="QZ228" s="44"/>
      <c r="RA228" s="44"/>
      <c r="RB228" s="44"/>
      <c r="RC228" s="44"/>
      <c r="RD228" s="44"/>
      <c r="RE228" s="44"/>
      <c r="RF228" s="44"/>
      <c r="RG228" s="44"/>
      <c r="RH228" s="44"/>
      <c r="RI228" s="44"/>
      <c r="RJ228" s="44"/>
      <c r="RK228" s="44"/>
      <c r="RL228" s="44"/>
      <c r="RM228" s="44"/>
      <c r="RN228" s="44"/>
      <c r="RO228" s="44"/>
      <c r="RP228" s="44"/>
      <c r="RQ228" s="44"/>
      <c r="RR228" s="44"/>
      <c r="RS228" s="44"/>
      <c r="RT228" s="44"/>
      <c r="RU228" s="44"/>
      <c r="RV228" s="44"/>
      <c r="RW228" s="44"/>
      <c r="RX228" s="44"/>
      <c r="RY228" s="44"/>
      <c r="RZ228" s="44"/>
      <c r="SA228" s="44"/>
      <c r="SB228" s="44"/>
      <c r="SC228" s="44"/>
      <c r="SD228" s="44"/>
      <c r="SE228" s="44"/>
      <c r="SF228" s="44"/>
      <c r="SG228" s="44"/>
      <c r="SH228" s="44"/>
      <c r="SI228" s="44"/>
      <c r="SJ228" s="44"/>
      <c r="SK228" s="44"/>
      <c r="SL228" s="44"/>
      <c r="SM228" s="44"/>
      <c r="SN228" s="44"/>
      <c r="SO228" s="44"/>
      <c r="SP228" s="44"/>
      <c r="SQ228" s="44"/>
      <c r="SR228" s="44"/>
      <c r="SS228" s="44"/>
      <c r="ST228" s="44"/>
      <c r="SU228" s="44"/>
      <c r="SV228" s="44"/>
      <c r="SW228" s="44"/>
      <c r="SX228" s="44"/>
      <c r="SY228" s="44"/>
      <c r="SZ228" s="44"/>
      <c r="TA228" s="44"/>
      <c r="TB228" s="44"/>
      <c r="TC228" s="44"/>
      <c r="TD228" s="44"/>
      <c r="TE228" s="44"/>
      <c r="TF228" s="44"/>
      <c r="TG228" s="44"/>
      <c r="TH228" s="44"/>
      <c r="TI228" s="44"/>
      <c r="TJ228" s="44"/>
      <c r="TK228" s="44"/>
      <c r="TL228" s="44"/>
      <c r="TM228" s="44"/>
      <c r="TN228" s="44"/>
      <c r="TO228" s="44"/>
      <c r="TP228" s="44"/>
      <c r="TQ228" s="44"/>
      <c r="TR228" s="44"/>
      <c r="TS228" s="44"/>
      <c r="TT228" s="44"/>
      <c r="TU228" s="44"/>
      <c r="TV228" s="44"/>
      <c r="TW228" s="44"/>
      <c r="TX228" s="44"/>
      <c r="TY228" s="44"/>
      <c r="TZ228" s="44"/>
      <c r="UA228" s="44"/>
      <c r="UB228" s="44"/>
      <c r="UC228" s="44"/>
      <c r="UD228" s="44"/>
      <c r="UE228" s="44"/>
      <c r="UF228" s="44"/>
      <c r="UG228" s="44"/>
      <c r="UH228" s="44"/>
      <c r="UI228" s="44"/>
      <c r="UJ228" s="44"/>
      <c r="UK228" s="44"/>
      <c r="UL228" s="44"/>
      <c r="UM228" s="44"/>
      <c r="UN228" s="44"/>
      <c r="UO228" s="44"/>
      <c r="UP228" s="44"/>
      <c r="UQ228" s="44"/>
      <c r="UR228" s="44"/>
      <c r="US228" s="44"/>
      <c r="UT228" s="44"/>
      <c r="UU228" s="44"/>
      <c r="UV228" s="44"/>
      <c r="UW228" s="44"/>
      <c r="UX228" s="44"/>
      <c r="UY228" s="44"/>
      <c r="UZ228" s="44"/>
      <c r="VA228" s="44"/>
      <c r="VB228" s="44"/>
      <c r="VC228" s="44"/>
      <c r="VD228" s="44"/>
      <c r="VE228" s="44"/>
      <c r="VF228" s="44"/>
      <c r="VG228" s="44"/>
      <c r="VH228" s="44"/>
      <c r="VI228" s="44"/>
      <c r="VJ228" s="44"/>
      <c r="VK228" s="44"/>
      <c r="VL228" s="44"/>
      <c r="VM228" s="44"/>
      <c r="VN228" s="44"/>
      <c r="VO228" s="44"/>
      <c r="VP228" s="44"/>
      <c r="VQ228" s="44"/>
      <c r="VR228" s="44"/>
      <c r="VS228" s="44"/>
      <c r="VT228" s="44"/>
      <c r="VU228" s="44"/>
      <c r="VV228" s="44"/>
      <c r="VW228" s="44"/>
      <c r="VX228" s="44"/>
      <c r="VY228" s="44"/>
      <c r="VZ228" s="44"/>
      <c r="WA228" s="44"/>
      <c r="WB228" s="44"/>
      <c r="WC228" s="44"/>
      <c r="WD228" s="44"/>
      <c r="WE228" s="44"/>
      <c r="WF228" s="44"/>
      <c r="WG228" s="44"/>
      <c r="WH228" s="44"/>
      <c r="WI228" s="44"/>
      <c r="WJ228" s="44"/>
      <c r="WK228" s="44"/>
      <c r="WL228" s="44"/>
      <c r="WM228" s="44"/>
      <c r="WN228" s="44"/>
      <c r="WO228" s="44"/>
      <c r="WP228" s="44"/>
      <c r="WQ228" s="44"/>
      <c r="WR228" s="44"/>
      <c r="WS228" s="44"/>
      <c r="WT228" s="44"/>
      <c r="WU228" s="44"/>
      <c r="WV228" s="44"/>
      <c r="WW228" s="44"/>
      <c r="WX228" s="44"/>
      <c r="WY228" s="44"/>
      <c r="WZ228" s="44"/>
      <c r="XA228" s="44"/>
      <c r="XB228" s="44"/>
      <c r="XC228" s="44"/>
      <c r="XD228" s="44"/>
      <c r="XE228" s="44"/>
      <c r="XF228" s="44"/>
      <c r="XG228" s="44"/>
      <c r="XH228" s="44"/>
      <c r="XI228" s="44"/>
      <c r="XJ228" s="44"/>
      <c r="XK228" s="44"/>
      <c r="XL228" s="44"/>
      <c r="XM228" s="44"/>
      <c r="XN228" s="44"/>
      <c r="XO228" s="44"/>
      <c r="XP228" s="44"/>
      <c r="XQ228" s="44"/>
      <c r="XR228" s="44"/>
      <c r="XS228" s="44"/>
      <c r="XT228" s="44"/>
      <c r="XU228" s="44"/>
      <c r="XV228" s="44"/>
      <c r="XW228" s="44"/>
      <c r="XX228" s="44"/>
      <c r="XY228" s="44"/>
      <c r="XZ228" s="44"/>
      <c r="YA228" s="44"/>
      <c r="YB228" s="44"/>
      <c r="YC228" s="44"/>
      <c r="YD228" s="44"/>
      <c r="YE228" s="44"/>
      <c r="YF228" s="44"/>
      <c r="YG228" s="44"/>
      <c r="YH228" s="44"/>
      <c r="YI228" s="44"/>
      <c r="YJ228" s="44"/>
      <c r="YK228" s="44"/>
      <c r="YL228" s="44"/>
      <c r="YM228" s="44"/>
      <c r="YN228" s="44"/>
      <c r="YO228" s="44"/>
      <c r="YP228" s="44"/>
      <c r="YQ228" s="44"/>
      <c r="YR228" s="44"/>
      <c r="YS228" s="44"/>
      <c r="YT228" s="44"/>
      <c r="YU228" s="44"/>
      <c r="YV228" s="44"/>
      <c r="YW228" s="44"/>
      <c r="YX228" s="44"/>
      <c r="YY228" s="44"/>
      <c r="YZ228" s="44"/>
      <c r="ZA228" s="44"/>
      <c r="ZB228" s="44"/>
      <c r="ZC228" s="44"/>
      <c r="ZD228" s="44"/>
      <c r="ZE228" s="44"/>
      <c r="ZF228" s="44"/>
      <c r="ZG228" s="44"/>
      <c r="ZH228" s="44"/>
      <c r="ZI228" s="44"/>
      <c r="ZJ228" s="44"/>
      <c r="ZK228" s="44"/>
      <c r="ZL228" s="44"/>
      <c r="ZM228" s="44"/>
      <c r="ZN228" s="44"/>
      <c r="ZO228" s="44"/>
      <c r="ZP228" s="44"/>
      <c r="ZQ228" s="44"/>
      <c r="ZR228" s="44"/>
      <c r="ZS228" s="44"/>
      <c r="ZT228" s="44"/>
      <c r="ZU228" s="44"/>
      <c r="ZV228" s="44"/>
      <c r="ZW228" s="44"/>
      <c r="ZX228" s="44"/>
      <c r="ZY228" s="44"/>
      <c r="ZZ228" s="44"/>
      <c r="AAA228" s="44"/>
      <c r="AAB228" s="44"/>
      <c r="AAC228" s="44"/>
      <c r="AAD228" s="44"/>
      <c r="AAE228" s="44"/>
      <c r="AAF228" s="44"/>
      <c r="AAG228" s="44"/>
      <c r="AAH228" s="44"/>
      <c r="AAI228" s="44"/>
      <c r="AAJ228" s="44"/>
      <c r="AAK228" s="44"/>
      <c r="AAL228" s="44"/>
      <c r="AAM228" s="44"/>
      <c r="AAN228" s="44"/>
      <c r="AAO228" s="44"/>
      <c r="AAP228" s="44"/>
      <c r="AAQ228" s="44"/>
      <c r="AAR228" s="44"/>
      <c r="AAS228" s="44"/>
      <c r="AAT228" s="44"/>
      <c r="AAU228" s="44"/>
      <c r="AAV228" s="44"/>
      <c r="AAW228" s="44"/>
      <c r="AAX228" s="44"/>
      <c r="AAY228" s="44"/>
      <c r="AAZ228" s="44"/>
      <c r="ABA228" s="44"/>
      <c r="ABB228" s="44"/>
      <c r="ABC228" s="42"/>
    </row>
    <row r="229" spans="1:731" ht="55.5" customHeight="1" x14ac:dyDescent="0.2">
      <c r="A229" s="177" t="s">
        <v>177</v>
      </c>
      <c r="B229" s="177" t="s">
        <v>199</v>
      </c>
      <c r="C229" s="177">
        <v>2476.77</v>
      </c>
      <c r="D229" s="177"/>
      <c r="E229" s="177">
        <v>4611.4880000000003</v>
      </c>
      <c r="F229" s="177"/>
      <c r="G229" s="177">
        <v>4203.0339999999997</v>
      </c>
      <c r="H229" s="177"/>
      <c r="I229" s="177"/>
      <c r="J229" s="177"/>
      <c r="K229" s="177"/>
      <c r="L229" s="177"/>
      <c r="M229" s="177"/>
      <c r="N229" s="177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  <c r="PI229" s="44"/>
      <c r="PJ229" s="44"/>
      <c r="PK229" s="44"/>
      <c r="PL229" s="44"/>
      <c r="PM229" s="44"/>
      <c r="PN229" s="44"/>
      <c r="PO229" s="44"/>
      <c r="PP229" s="44"/>
      <c r="PQ229" s="44"/>
      <c r="PR229" s="44"/>
      <c r="PS229" s="44"/>
      <c r="PT229" s="44"/>
      <c r="PU229" s="44"/>
      <c r="PV229" s="44"/>
      <c r="PW229" s="44"/>
      <c r="PX229" s="44"/>
      <c r="PY229" s="44"/>
      <c r="PZ229" s="44"/>
      <c r="QA229" s="44"/>
      <c r="QB229" s="44"/>
      <c r="QC229" s="44"/>
      <c r="QD229" s="44"/>
      <c r="QE229" s="44"/>
      <c r="QF229" s="44"/>
      <c r="QG229" s="44"/>
      <c r="QH229" s="44"/>
      <c r="QI229" s="44"/>
      <c r="QJ229" s="44"/>
      <c r="QK229" s="44"/>
      <c r="QL229" s="44"/>
      <c r="QM229" s="44"/>
      <c r="QN229" s="44"/>
      <c r="QO229" s="44"/>
      <c r="QP229" s="44"/>
      <c r="QQ229" s="44"/>
      <c r="QR229" s="44"/>
      <c r="QS229" s="44"/>
      <c r="QT229" s="44"/>
      <c r="QU229" s="44"/>
      <c r="QV229" s="44"/>
      <c r="QW229" s="44"/>
      <c r="QX229" s="44"/>
      <c r="QY229" s="44"/>
      <c r="QZ229" s="44"/>
      <c r="RA229" s="44"/>
      <c r="RB229" s="44"/>
      <c r="RC229" s="44"/>
      <c r="RD229" s="44"/>
      <c r="RE229" s="44"/>
      <c r="RF229" s="44"/>
      <c r="RG229" s="44"/>
      <c r="RH229" s="44"/>
      <c r="RI229" s="44"/>
      <c r="RJ229" s="44"/>
      <c r="RK229" s="44"/>
      <c r="RL229" s="44"/>
      <c r="RM229" s="44"/>
      <c r="RN229" s="44"/>
      <c r="RO229" s="44"/>
      <c r="RP229" s="44"/>
      <c r="RQ229" s="44"/>
      <c r="RR229" s="44"/>
      <c r="RS229" s="44"/>
      <c r="RT229" s="44"/>
      <c r="RU229" s="44"/>
      <c r="RV229" s="44"/>
      <c r="RW229" s="44"/>
      <c r="RX229" s="44"/>
      <c r="RY229" s="44"/>
      <c r="RZ229" s="44"/>
      <c r="SA229" s="44"/>
      <c r="SB229" s="44"/>
      <c r="SC229" s="44"/>
      <c r="SD229" s="44"/>
      <c r="SE229" s="44"/>
      <c r="SF229" s="44"/>
      <c r="SG229" s="44"/>
      <c r="SH229" s="44"/>
      <c r="SI229" s="44"/>
      <c r="SJ229" s="44"/>
      <c r="SK229" s="44"/>
      <c r="SL229" s="44"/>
      <c r="SM229" s="44"/>
      <c r="SN229" s="44"/>
      <c r="SO229" s="44"/>
      <c r="SP229" s="44"/>
      <c r="SQ229" s="44"/>
      <c r="SR229" s="44"/>
      <c r="SS229" s="44"/>
      <c r="ST229" s="44"/>
      <c r="SU229" s="44"/>
      <c r="SV229" s="44"/>
      <c r="SW229" s="44"/>
      <c r="SX229" s="44"/>
      <c r="SY229" s="44"/>
      <c r="SZ229" s="44"/>
      <c r="TA229" s="44"/>
      <c r="TB229" s="44"/>
      <c r="TC229" s="44"/>
      <c r="TD229" s="44"/>
      <c r="TE229" s="44"/>
      <c r="TF229" s="44"/>
      <c r="TG229" s="44"/>
      <c r="TH229" s="44"/>
      <c r="TI229" s="44"/>
      <c r="TJ229" s="44"/>
      <c r="TK229" s="44"/>
      <c r="TL229" s="44"/>
      <c r="TM229" s="44"/>
      <c r="TN229" s="44"/>
      <c r="TO229" s="44"/>
      <c r="TP229" s="44"/>
      <c r="TQ229" s="44"/>
      <c r="TR229" s="44"/>
      <c r="TS229" s="44"/>
      <c r="TT229" s="44"/>
      <c r="TU229" s="44"/>
      <c r="TV229" s="44"/>
      <c r="TW229" s="44"/>
      <c r="TX229" s="44"/>
      <c r="TY229" s="44"/>
      <c r="TZ229" s="44"/>
      <c r="UA229" s="44"/>
      <c r="UB229" s="44"/>
      <c r="UC229" s="44"/>
      <c r="UD229" s="44"/>
      <c r="UE229" s="44"/>
      <c r="UF229" s="44"/>
      <c r="UG229" s="44"/>
      <c r="UH229" s="44"/>
      <c r="UI229" s="44"/>
      <c r="UJ229" s="44"/>
      <c r="UK229" s="44"/>
      <c r="UL229" s="44"/>
      <c r="UM229" s="44"/>
      <c r="UN229" s="44"/>
      <c r="UO229" s="44"/>
      <c r="UP229" s="44"/>
      <c r="UQ229" s="44"/>
      <c r="UR229" s="44"/>
      <c r="US229" s="44"/>
      <c r="UT229" s="44"/>
      <c r="UU229" s="44"/>
      <c r="UV229" s="44"/>
      <c r="UW229" s="44"/>
      <c r="UX229" s="44"/>
      <c r="UY229" s="44"/>
      <c r="UZ229" s="44"/>
      <c r="VA229" s="44"/>
      <c r="VB229" s="44"/>
      <c r="VC229" s="44"/>
      <c r="VD229" s="44"/>
      <c r="VE229" s="44"/>
      <c r="VF229" s="44"/>
      <c r="VG229" s="44"/>
      <c r="VH229" s="44"/>
      <c r="VI229" s="44"/>
      <c r="VJ229" s="44"/>
      <c r="VK229" s="44"/>
      <c r="VL229" s="44"/>
      <c r="VM229" s="44"/>
      <c r="VN229" s="44"/>
      <c r="VO229" s="44"/>
      <c r="VP229" s="44"/>
      <c r="VQ229" s="44"/>
      <c r="VR229" s="44"/>
      <c r="VS229" s="44"/>
      <c r="VT229" s="44"/>
      <c r="VU229" s="44"/>
      <c r="VV229" s="44"/>
      <c r="VW229" s="44"/>
      <c r="VX229" s="44"/>
      <c r="VY229" s="44"/>
      <c r="VZ229" s="44"/>
      <c r="WA229" s="44"/>
      <c r="WB229" s="44"/>
      <c r="WC229" s="44"/>
      <c r="WD229" s="44"/>
      <c r="WE229" s="44"/>
      <c r="WF229" s="44"/>
      <c r="WG229" s="44"/>
      <c r="WH229" s="44"/>
      <c r="WI229" s="44"/>
      <c r="WJ229" s="44"/>
      <c r="WK229" s="44"/>
      <c r="WL229" s="44"/>
      <c r="WM229" s="44"/>
      <c r="WN229" s="44"/>
      <c r="WO229" s="44"/>
      <c r="WP229" s="44"/>
      <c r="WQ229" s="44"/>
      <c r="WR229" s="44"/>
      <c r="WS229" s="44"/>
      <c r="WT229" s="44"/>
      <c r="WU229" s="44"/>
      <c r="WV229" s="44"/>
      <c r="WW229" s="44"/>
      <c r="WX229" s="44"/>
      <c r="WY229" s="44"/>
      <c r="WZ229" s="44"/>
      <c r="XA229" s="44"/>
      <c r="XB229" s="44"/>
      <c r="XC229" s="44"/>
      <c r="XD229" s="44"/>
      <c r="XE229" s="44"/>
      <c r="XF229" s="44"/>
      <c r="XG229" s="44"/>
      <c r="XH229" s="44"/>
      <c r="XI229" s="44"/>
      <c r="XJ229" s="44"/>
      <c r="XK229" s="44"/>
      <c r="XL229" s="44"/>
      <c r="XM229" s="44"/>
      <c r="XN229" s="44"/>
      <c r="XO229" s="44"/>
      <c r="XP229" s="44"/>
      <c r="XQ229" s="44"/>
      <c r="XR229" s="44"/>
      <c r="XS229" s="44"/>
      <c r="XT229" s="44"/>
      <c r="XU229" s="44"/>
      <c r="XV229" s="44"/>
      <c r="XW229" s="44"/>
      <c r="XX229" s="44"/>
      <c r="XY229" s="44"/>
      <c r="XZ229" s="44"/>
      <c r="YA229" s="44"/>
      <c r="YB229" s="44"/>
      <c r="YC229" s="44"/>
      <c r="YD229" s="44"/>
      <c r="YE229" s="44"/>
      <c r="YF229" s="44"/>
      <c r="YG229" s="44"/>
      <c r="YH229" s="44"/>
      <c r="YI229" s="44"/>
      <c r="YJ229" s="44"/>
      <c r="YK229" s="44"/>
      <c r="YL229" s="44"/>
      <c r="YM229" s="44"/>
      <c r="YN229" s="44"/>
      <c r="YO229" s="44"/>
      <c r="YP229" s="44"/>
      <c r="YQ229" s="44"/>
      <c r="YR229" s="44"/>
      <c r="YS229" s="44"/>
      <c r="YT229" s="44"/>
      <c r="YU229" s="44"/>
      <c r="YV229" s="44"/>
      <c r="YW229" s="44"/>
      <c r="YX229" s="44"/>
      <c r="YY229" s="44"/>
      <c r="YZ229" s="44"/>
      <c r="ZA229" s="44"/>
      <c r="ZB229" s="44"/>
      <c r="ZC229" s="44"/>
      <c r="ZD229" s="44"/>
      <c r="ZE229" s="44"/>
      <c r="ZF229" s="44"/>
      <c r="ZG229" s="44"/>
      <c r="ZH229" s="44"/>
      <c r="ZI229" s="44"/>
      <c r="ZJ229" s="44"/>
      <c r="ZK229" s="44"/>
      <c r="ZL229" s="44"/>
      <c r="ZM229" s="44"/>
      <c r="ZN229" s="44"/>
      <c r="ZO229" s="44"/>
      <c r="ZP229" s="44"/>
      <c r="ZQ229" s="44"/>
      <c r="ZR229" s="44"/>
      <c r="ZS229" s="44"/>
      <c r="ZT229" s="44"/>
      <c r="ZU229" s="44"/>
      <c r="ZV229" s="44"/>
      <c r="ZW229" s="44"/>
      <c r="ZX229" s="44"/>
      <c r="ZY229" s="44"/>
      <c r="ZZ229" s="44"/>
      <c r="AAA229" s="44"/>
      <c r="AAB229" s="44"/>
      <c r="AAC229" s="44"/>
      <c r="AAD229" s="44"/>
      <c r="AAE229" s="44"/>
      <c r="AAF229" s="44"/>
      <c r="AAG229" s="44"/>
      <c r="AAH229" s="44"/>
      <c r="AAI229" s="44"/>
      <c r="AAJ229" s="44"/>
      <c r="AAK229" s="44"/>
      <c r="AAL229" s="44"/>
      <c r="AAM229" s="44"/>
      <c r="AAN229" s="44"/>
      <c r="AAO229" s="44"/>
      <c r="AAP229" s="44"/>
      <c r="AAQ229" s="44"/>
      <c r="AAR229" s="44"/>
      <c r="AAS229" s="44"/>
      <c r="AAT229" s="44"/>
      <c r="AAU229" s="44"/>
      <c r="AAV229" s="44"/>
      <c r="AAW229" s="44"/>
      <c r="AAX229" s="44"/>
      <c r="AAY229" s="44"/>
      <c r="AAZ229" s="44"/>
      <c r="ABA229" s="44"/>
      <c r="ABB229" s="44"/>
    </row>
    <row r="230" spans="1:731" x14ac:dyDescent="0.2">
      <c r="A230" s="95" t="s">
        <v>24</v>
      </c>
      <c r="B230" s="56"/>
      <c r="C230" s="129">
        <f t="shared" ref="C230:H231" si="27">C224</f>
        <v>0</v>
      </c>
      <c r="D230" s="129">
        <f t="shared" si="27"/>
        <v>0</v>
      </c>
      <c r="E230" s="129">
        <f t="shared" si="27"/>
        <v>0</v>
      </c>
      <c r="F230" s="129">
        <f t="shared" si="27"/>
        <v>0</v>
      </c>
      <c r="G230" s="129">
        <f t="shared" si="27"/>
        <v>0</v>
      </c>
      <c r="H230" s="129">
        <f t="shared" si="27"/>
        <v>0</v>
      </c>
      <c r="I230" s="55"/>
      <c r="J230" s="55"/>
      <c r="K230" s="55"/>
      <c r="L230" s="55"/>
      <c r="M230" s="55"/>
      <c r="N230" s="55"/>
      <c r="S230" s="1"/>
      <c r="T230" s="1"/>
      <c r="U230" s="1"/>
      <c r="V230" s="1"/>
      <c r="W230" s="1"/>
      <c r="X230" s="1"/>
      <c r="Y230" s="1"/>
      <c r="Z230" s="1"/>
      <c r="AA230" s="1"/>
    </row>
    <row r="231" spans="1:731" x14ac:dyDescent="0.2">
      <c r="A231" s="95" t="s">
        <v>61</v>
      </c>
      <c r="B231" s="56"/>
      <c r="C231" s="129">
        <f t="shared" si="27"/>
        <v>0</v>
      </c>
      <c r="D231" s="129">
        <f t="shared" si="27"/>
        <v>0</v>
      </c>
      <c r="E231" s="129">
        <f t="shared" si="27"/>
        <v>0</v>
      </c>
      <c r="F231" s="129">
        <f t="shared" si="27"/>
        <v>0</v>
      </c>
      <c r="G231" s="129">
        <f t="shared" si="27"/>
        <v>0</v>
      </c>
      <c r="H231" s="129">
        <f t="shared" si="27"/>
        <v>0</v>
      </c>
      <c r="I231" s="55"/>
      <c r="J231" s="55"/>
      <c r="K231" s="55"/>
      <c r="L231" s="55"/>
      <c r="M231" s="55"/>
      <c r="N231" s="55"/>
      <c r="S231" s="1"/>
      <c r="T231" s="1"/>
      <c r="U231" s="1"/>
      <c r="V231" s="1"/>
      <c r="W231" s="1"/>
      <c r="X231" s="1"/>
      <c r="Y231" s="1"/>
      <c r="Z231" s="1"/>
      <c r="AA231" s="1"/>
    </row>
    <row r="232" spans="1:731" x14ac:dyDescent="0.2">
      <c r="A232" s="95" t="s">
        <v>167</v>
      </c>
      <c r="B232" s="53"/>
      <c r="C232" s="59">
        <f>C229</f>
        <v>2476.77</v>
      </c>
      <c r="D232" s="59">
        <f>D229</f>
        <v>0</v>
      </c>
      <c r="E232" s="59">
        <f>E229</f>
        <v>4611.4880000000003</v>
      </c>
      <c r="F232" s="59">
        <f>F229</f>
        <v>0</v>
      </c>
      <c r="G232" s="59">
        <f>G229</f>
        <v>4203.0339999999997</v>
      </c>
      <c r="H232" s="55"/>
      <c r="I232" s="55"/>
      <c r="J232" s="53"/>
      <c r="K232" s="53"/>
      <c r="L232" s="53"/>
      <c r="M232" s="53"/>
      <c r="N232" s="53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  <c r="PI232" s="44"/>
      <c r="PJ232" s="44"/>
      <c r="PK232" s="44"/>
      <c r="PL232" s="44"/>
      <c r="PM232" s="44"/>
      <c r="PN232" s="44"/>
      <c r="PO232" s="44"/>
      <c r="PP232" s="44"/>
      <c r="PQ232" s="44"/>
      <c r="PR232" s="44"/>
      <c r="PS232" s="44"/>
      <c r="PT232" s="44"/>
      <c r="PU232" s="44"/>
      <c r="PV232" s="44"/>
      <c r="PW232" s="44"/>
      <c r="PX232" s="44"/>
      <c r="PY232" s="44"/>
      <c r="PZ232" s="44"/>
      <c r="QA232" s="44"/>
      <c r="QB232" s="44"/>
      <c r="QC232" s="44"/>
      <c r="QD232" s="44"/>
      <c r="QE232" s="44"/>
      <c r="QF232" s="44"/>
      <c r="QG232" s="44"/>
      <c r="QH232" s="44"/>
      <c r="QI232" s="44"/>
      <c r="QJ232" s="44"/>
      <c r="QK232" s="44"/>
      <c r="QL232" s="44"/>
      <c r="QM232" s="44"/>
      <c r="QN232" s="44"/>
      <c r="QO232" s="44"/>
      <c r="QP232" s="44"/>
      <c r="QQ232" s="44"/>
      <c r="QR232" s="44"/>
      <c r="QS232" s="44"/>
      <c r="QT232" s="44"/>
      <c r="QU232" s="44"/>
      <c r="QV232" s="44"/>
      <c r="QW232" s="44"/>
      <c r="QX232" s="44"/>
      <c r="QY232" s="44"/>
      <c r="QZ232" s="44"/>
      <c r="RA232" s="44"/>
      <c r="RB232" s="44"/>
      <c r="RC232" s="44"/>
      <c r="RD232" s="44"/>
      <c r="RE232" s="44"/>
      <c r="RF232" s="44"/>
      <c r="RG232" s="44"/>
      <c r="RH232" s="44"/>
      <c r="RI232" s="44"/>
      <c r="RJ232" s="44"/>
      <c r="RK232" s="44"/>
      <c r="RL232" s="44"/>
      <c r="RM232" s="44"/>
      <c r="RN232" s="44"/>
      <c r="RO232" s="44"/>
      <c r="RP232" s="44"/>
      <c r="RQ232" s="44"/>
      <c r="RR232" s="44"/>
      <c r="RS232" s="44"/>
      <c r="RT232" s="44"/>
      <c r="RU232" s="44"/>
      <c r="RV232" s="44"/>
      <c r="RW232" s="44"/>
      <c r="RX232" s="44"/>
      <c r="RY232" s="44"/>
      <c r="RZ232" s="44"/>
      <c r="SA232" s="44"/>
      <c r="SB232" s="44"/>
      <c r="SC232" s="44"/>
      <c r="SD232" s="44"/>
      <c r="SE232" s="44"/>
      <c r="SF232" s="44"/>
      <c r="SG232" s="44"/>
      <c r="SH232" s="44"/>
      <c r="SI232" s="44"/>
      <c r="SJ232" s="44"/>
      <c r="SK232" s="44"/>
      <c r="SL232" s="44"/>
      <c r="SM232" s="44"/>
      <c r="SN232" s="44"/>
      <c r="SO232" s="44"/>
      <c r="SP232" s="44"/>
      <c r="SQ232" s="44"/>
      <c r="SR232" s="44"/>
      <c r="SS232" s="44"/>
      <c r="ST232" s="44"/>
      <c r="SU232" s="44"/>
      <c r="SV232" s="44"/>
      <c r="SW232" s="44"/>
      <c r="SX232" s="44"/>
      <c r="SY232" s="44"/>
      <c r="SZ232" s="44"/>
      <c r="TA232" s="44"/>
      <c r="TB232" s="44"/>
      <c r="TC232" s="44"/>
      <c r="TD232" s="44"/>
      <c r="TE232" s="44"/>
      <c r="TF232" s="44"/>
      <c r="TG232" s="44"/>
      <c r="TH232" s="44"/>
      <c r="TI232" s="44"/>
      <c r="TJ232" s="44"/>
      <c r="TK232" s="44"/>
      <c r="TL232" s="44"/>
      <c r="TM232" s="44"/>
      <c r="TN232" s="44"/>
      <c r="TO232" s="44"/>
      <c r="TP232" s="44"/>
      <c r="TQ232" s="44"/>
      <c r="TR232" s="44"/>
      <c r="TS232" s="44"/>
      <c r="TT232" s="44"/>
      <c r="TU232" s="44"/>
      <c r="TV232" s="44"/>
      <c r="TW232" s="44"/>
      <c r="TX232" s="44"/>
      <c r="TY232" s="44"/>
      <c r="TZ232" s="44"/>
      <c r="UA232" s="44"/>
      <c r="UB232" s="44"/>
      <c r="UC232" s="44"/>
      <c r="UD232" s="44"/>
      <c r="UE232" s="44"/>
      <c r="UF232" s="44"/>
      <c r="UG232" s="44"/>
      <c r="UH232" s="44"/>
      <c r="UI232" s="44"/>
      <c r="UJ232" s="44"/>
      <c r="UK232" s="44"/>
      <c r="UL232" s="44"/>
      <c r="UM232" s="44"/>
      <c r="UN232" s="44"/>
      <c r="UO232" s="44"/>
      <c r="UP232" s="44"/>
      <c r="UQ232" s="44"/>
      <c r="UR232" s="44"/>
      <c r="US232" s="44"/>
      <c r="UT232" s="44"/>
      <c r="UU232" s="44"/>
      <c r="UV232" s="44"/>
      <c r="UW232" s="44"/>
      <c r="UX232" s="44"/>
      <c r="UY232" s="44"/>
      <c r="UZ232" s="44"/>
      <c r="VA232" s="44"/>
      <c r="VB232" s="44"/>
      <c r="VC232" s="44"/>
      <c r="VD232" s="44"/>
      <c r="VE232" s="44"/>
      <c r="VF232" s="44"/>
      <c r="VG232" s="44"/>
      <c r="VH232" s="44"/>
      <c r="VI232" s="44"/>
      <c r="VJ232" s="44"/>
      <c r="VK232" s="44"/>
      <c r="VL232" s="44"/>
      <c r="VM232" s="44"/>
      <c r="VN232" s="44"/>
      <c r="VO232" s="44"/>
      <c r="VP232" s="44"/>
      <c r="VQ232" s="44"/>
      <c r="VR232" s="44"/>
      <c r="VS232" s="44"/>
      <c r="VT232" s="44"/>
      <c r="VU232" s="44"/>
      <c r="VV232" s="44"/>
      <c r="VW232" s="44"/>
      <c r="VX232" s="44"/>
      <c r="VY232" s="44"/>
      <c r="VZ232" s="44"/>
      <c r="WA232" s="44"/>
      <c r="WB232" s="44"/>
      <c r="WC232" s="44"/>
      <c r="WD232" s="44"/>
      <c r="WE232" s="44"/>
      <c r="WF232" s="44"/>
      <c r="WG232" s="44"/>
      <c r="WH232" s="44"/>
      <c r="WI232" s="44"/>
      <c r="WJ232" s="44"/>
      <c r="WK232" s="44"/>
      <c r="WL232" s="44"/>
      <c r="WM232" s="44"/>
      <c r="WN232" s="44"/>
      <c r="WO232" s="44"/>
      <c r="WP232" s="44"/>
      <c r="WQ232" s="44"/>
      <c r="WR232" s="44"/>
      <c r="WS232" s="44"/>
      <c r="WT232" s="44"/>
      <c r="WU232" s="44"/>
      <c r="WV232" s="44"/>
      <c r="WW232" s="44"/>
      <c r="WX232" s="44"/>
      <c r="WY232" s="44"/>
      <c r="WZ232" s="44"/>
      <c r="XA232" s="44"/>
      <c r="XB232" s="44"/>
      <c r="XC232" s="44"/>
      <c r="XD232" s="44"/>
      <c r="XE232" s="44"/>
      <c r="XF232" s="44"/>
      <c r="XG232" s="44"/>
      <c r="XH232" s="44"/>
      <c r="XI232" s="44"/>
      <c r="XJ232" s="44"/>
      <c r="XK232" s="44"/>
      <c r="XL232" s="44"/>
      <c r="XM232" s="44"/>
      <c r="XN232" s="44"/>
      <c r="XO232" s="44"/>
      <c r="XP232" s="44"/>
      <c r="XQ232" s="44"/>
      <c r="XR232" s="44"/>
      <c r="XS232" s="44"/>
      <c r="XT232" s="44"/>
      <c r="XU232" s="44"/>
      <c r="XV232" s="44"/>
      <c r="XW232" s="44"/>
      <c r="XX232" s="44"/>
      <c r="XY232" s="44"/>
      <c r="XZ232" s="44"/>
      <c r="YA232" s="44"/>
      <c r="YB232" s="44"/>
      <c r="YC232" s="44"/>
      <c r="YD232" s="44"/>
      <c r="YE232" s="44"/>
      <c r="YF232" s="44"/>
      <c r="YG232" s="44"/>
      <c r="YH232" s="44"/>
      <c r="YI232" s="44"/>
      <c r="YJ232" s="44"/>
      <c r="YK232" s="44"/>
      <c r="YL232" s="44"/>
      <c r="YM232" s="44"/>
      <c r="YN232" s="44"/>
      <c r="YO232" s="44"/>
      <c r="YP232" s="44"/>
      <c r="YQ232" s="44"/>
      <c r="YR232" s="44"/>
      <c r="YS232" s="44"/>
      <c r="YT232" s="44"/>
      <c r="YU232" s="44"/>
      <c r="YV232" s="44"/>
      <c r="YW232" s="44"/>
      <c r="YX232" s="44"/>
      <c r="YY232" s="44"/>
      <c r="YZ232" s="44"/>
      <c r="ZA232" s="44"/>
      <c r="ZB232" s="44"/>
      <c r="ZC232" s="44"/>
      <c r="ZD232" s="44"/>
      <c r="ZE232" s="44"/>
      <c r="ZF232" s="44"/>
      <c r="ZG232" s="44"/>
      <c r="ZH232" s="44"/>
      <c r="ZI232" s="44"/>
      <c r="ZJ232" s="44"/>
      <c r="ZK232" s="44"/>
      <c r="ZL232" s="44"/>
      <c r="ZM232" s="44"/>
      <c r="ZN232" s="44"/>
      <c r="ZO232" s="44"/>
      <c r="ZP232" s="44"/>
      <c r="ZQ232" s="44"/>
      <c r="ZR232" s="44"/>
      <c r="ZS232" s="44"/>
      <c r="ZT232" s="44"/>
      <c r="ZU232" s="44"/>
      <c r="ZV232" s="44"/>
      <c r="ZW232" s="44"/>
      <c r="ZX232" s="44"/>
      <c r="ZY232" s="44"/>
      <c r="ZZ232" s="44"/>
      <c r="AAA232" s="44"/>
      <c r="AAB232" s="44"/>
      <c r="AAC232" s="44"/>
      <c r="AAD232" s="44"/>
      <c r="AAE232" s="44"/>
      <c r="AAF232" s="44"/>
      <c r="AAG232" s="44"/>
      <c r="AAH232" s="44"/>
      <c r="AAI232" s="44"/>
      <c r="AAJ232" s="44"/>
      <c r="AAK232" s="44"/>
      <c r="AAL232" s="44"/>
      <c r="AAM232" s="44"/>
      <c r="AAN232" s="44"/>
      <c r="AAO232" s="44"/>
      <c r="AAP232" s="44"/>
      <c r="AAQ232" s="44"/>
      <c r="AAR232" s="44"/>
      <c r="AAS232" s="44"/>
      <c r="AAT232" s="44"/>
      <c r="AAU232" s="44"/>
      <c r="AAV232" s="44"/>
      <c r="AAW232" s="44"/>
      <c r="AAX232" s="44"/>
      <c r="AAY232" s="44"/>
      <c r="AAZ232" s="44"/>
      <c r="ABA232" s="44"/>
      <c r="ABB232" s="44"/>
    </row>
    <row r="233" spans="1:731" x14ac:dyDescent="0.2">
      <c r="A233" s="23" t="s">
        <v>23</v>
      </c>
      <c r="B233" s="23"/>
      <c r="C233" s="60">
        <f>C232</f>
        <v>2476.77</v>
      </c>
      <c r="D233" s="60">
        <f>D232</f>
        <v>0</v>
      </c>
      <c r="E233" s="60">
        <f>E232</f>
        <v>4611.4880000000003</v>
      </c>
      <c r="F233" s="60">
        <f>F232</f>
        <v>0</v>
      </c>
      <c r="G233" s="60">
        <f>G232</f>
        <v>4203.0339999999997</v>
      </c>
      <c r="H233" s="23"/>
      <c r="I233" s="23"/>
      <c r="J233" s="23"/>
      <c r="K233" s="23"/>
      <c r="L233" s="23"/>
      <c r="M233" s="23"/>
      <c r="N233" s="23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  <c r="PI233" s="44"/>
      <c r="PJ233" s="44"/>
      <c r="PK233" s="44"/>
      <c r="PL233" s="44"/>
      <c r="PM233" s="44"/>
      <c r="PN233" s="44"/>
      <c r="PO233" s="44"/>
      <c r="PP233" s="44"/>
      <c r="PQ233" s="44"/>
      <c r="PR233" s="44"/>
      <c r="PS233" s="44"/>
      <c r="PT233" s="44"/>
      <c r="PU233" s="44"/>
      <c r="PV233" s="44"/>
      <c r="PW233" s="44"/>
      <c r="PX233" s="44"/>
      <c r="PY233" s="44"/>
      <c r="PZ233" s="44"/>
      <c r="QA233" s="44"/>
      <c r="QB233" s="44"/>
      <c r="QC233" s="44"/>
      <c r="QD233" s="44"/>
      <c r="QE233" s="44"/>
      <c r="QF233" s="44"/>
      <c r="QG233" s="44"/>
      <c r="QH233" s="44"/>
      <c r="QI233" s="44"/>
      <c r="QJ233" s="44"/>
      <c r="QK233" s="44"/>
      <c r="QL233" s="44"/>
      <c r="QM233" s="44"/>
      <c r="QN233" s="44"/>
      <c r="QO233" s="44"/>
      <c r="QP233" s="44"/>
      <c r="QQ233" s="44"/>
      <c r="QR233" s="44"/>
      <c r="QS233" s="44"/>
      <c r="QT233" s="44"/>
      <c r="QU233" s="44"/>
      <c r="QV233" s="44"/>
      <c r="QW233" s="44"/>
      <c r="QX233" s="44"/>
      <c r="QY233" s="44"/>
      <c r="QZ233" s="44"/>
      <c r="RA233" s="44"/>
      <c r="RB233" s="44"/>
      <c r="RC233" s="44"/>
      <c r="RD233" s="44"/>
      <c r="RE233" s="44"/>
      <c r="RF233" s="44"/>
      <c r="RG233" s="44"/>
      <c r="RH233" s="44"/>
      <c r="RI233" s="44"/>
      <c r="RJ233" s="44"/>
      <c r="RK233" s="44"/>
      <c r="RL233" s="44"/>
      <c r="RM233" s="44"/>
      <c r="RN233" s="44"/>
      <c r="RO233" s="44"/>
      <c r="RP233" s="44"/>
      <c r="RQ233" s="44"/>
      <c r="RR233" s="44"/>
      <c r="RS233" s="44"/>
      <c r="RT233" s="44"/>
      <c r="RU233" s="44"/>
      <c r="RV233" s="44"/>
      <c r="RW233" s="44"/>
      <c r="RX233" s="44"/>
      <c r="RY233" s="44"/>
      <c r="RZ233" s="44"/>
      <c r="SA233" s="44"/>
      <c r="SB233" s="44"/>
      <c r="SC233" s="44"/>
      <c r="SD233" s="44"/>
      <c r="SE233" s="44"/>
      <c r="SF233" s="44"/>
      <c r="SG233" s="44"/>
      <c r="SH233" s="44"/>
      <c r="SI233" s="44"/>
      <c r="SJ233" s="44"/>
      <c r="SK233" s="44"/>
      <c r="SL233" s="44"/>
      <c r="SM233" s="44"/>
      <c r="SN233" s="44"/>
      <c r="SO233" s="44"/>
      <c r="SP233" s="44"/>
      <c r="SQ233" s="44"/>
      <c r="SR233" s="44"/>
      <c r="SS233" s="44"/>
      <c r="ST233" s="44"/>
      <c r="SU233" s="44"/>
      <c r="SV233" s="44"/>
      <c r="SW233" s="44"/>
      <c r="SX233" s="44"/>
      <c r="SY233" s="44"/>
      <c r="SZ233" s="44"/>
      <c r="TA233" s="44"/>
      <c r="TB233" s="44"/>
      <c r="TC233" s="44"/>
      <c r="TD233" s="44"/>
      <c r="TE233" s="44"/>
      <c r="TF233" s="44"/>
      <c r="TG233" s="44"/>
      <c r="TH233" s="44"/>
      <c r="TI233" s="44"/>
      <c r="TJ233" s="44"/>
      <c r="TK233" s="44"/>
      <c r="TL233" s="44"/>
      <c r="TM233" s="44"/>
      <c r="TN233" s="44"/>
      <c r="TO233" s="44"/>
      <c r="TP233" s="44"/>
      <c r="TQ233" s="44"/>
      <c r="TR233" s="44"/>
      <c r="TS233" s="44"/>
      <c r="TT233" s="44"/>
      <c r="TU233" s="44"/>
      <c r="TV233" s="44"/>
      <c r="TW233" s="44"/>
      <c r="TX233" s="44"/>
      <c r="TY233" s="44"/>
      <c r="TZ233" s="44"/>
      <c r="UA233" s="44"/>
      <c r="UB233" s="44"/>
      <c r="UC233" s="44"/>
      <c r="UD233" s="44"/>
      <c r="UE233" s="44"/>
      <c r="UF233" s="44"/>
      <c r="UG233" s="44"/>
      <c r="UH233" s="44"/>
      <c r="UI233" s="44"/>
      <c r="UJ233" s="44"/>
      <c r="UK233" s="44"/>
      <c r="UL233" s="44"/>
      <c r="UM233" s="44"/>
      <c r="UN233" s="44"/>
      <c r="UO233" s="44"/>
      <c r="UP233" s="44"/>
      <c r="UQ233" s="44"/>
      <c r="UR233" s="44"/>
      <c r="US233" s="44"/>
      <c r="UT233" s="44"/>
      <c r="UU233" s="44"/>
      <c r="UV233" s="44"/>
      <c r="UW233" s="44"/>
      <c r="UX233" s="44"/>
      <c r="UY233" s="44"/>
      <c r="UZ233" s="44"/>
      <c r="VA233" s="44"/>
      <c r="VB233" s="44"/>
      <c r="VC233" s="44"/>
      <c r="VD233" s="44"/>
      <c r="VE233" s="44"/>
      <c r="VF233" s="44"/>
      <c r="VG233" s="44"/>
      <c r="VH233" s="44"/>
      <c r="VI233" s="44"/>
      <c r="VJ233" s="44"/>
      <c r="VK233" s="44"/>
      <c r="VL233" s="44"/>
      <c r="VM233" s="44"/>
      <c r="VN233" s="44"/>
      <c r="VO233" s="44"/>
      <c r="VP233" s="44"/>
      <c r="VQ233" s="44"/>
      <c r="VR233" s="44"/>
      <c r="VS233" s="44"/>
      <c r="VT233" s="44"/>
      <c r="VU233" s="44"/>
      <c r="VV233" s="44"/>
      <c r="VW233" s="44"/>
      <c r="VX233" s="44"/>
      <c r="VY233" s="44"/>
      <c r="VZ233" s="44"/>
      <c r="WA233" s="44"/>
      <c r="WB233" s="44"/>
      <c r="WC233" s="44"/>
      <c r="WD233" s="44"/>
      <c r="WE233" s="44"/>
      <c r="WF233" s="44"/>
      <c r="WG233" s="44"/>
      <c r="WH233" s="44"/>
      <c r="WI233" s="44"/>
      <c r="WJ233" s="44"/>
      <c r="WK233" s="44"/>
      <c r="WL233" s="44"/>
      <c r="WM233" s="44"/>
      <c r="WN233" s="44"/>
      <c r="WO233" s="44"/>
      <c r="WP233" s="44"/>
      <c r="WQ233" s="44"/>
      <c r="WR233" s="44"/>
      <c r="WS233" s="44"/>
      <c r="WT233" s="44"/>
      <c r="WU233" s="44"/>
      <c r="WV233" s="44"/>
      <c r="WW233" s="44"/>
      <c r="WX233" s="44"/>
      <c r="WY233" s="44"/>
      <c r="WZ233" s="44"/>
      <c r="XA233" s="44"/>
      <c r="XB233" s="44"/>
      <c r="XC233" s="44"/>
      <c r="XD233" s="44"/>
      <c r="XE233" s="44"/>
      <c r="XF233" s="44"/>
      <c r="XG233" s="44"/>
      <c r="XH233" s="44"/>
      <c r="XI233" s="44"/>
      <c r="XJ233" s="44"/>
      <c r="XK233" s="44"/>
      <c r="XL233" s="44"/>
      <c r="XM233" s="44"/>
      <c r="XN233" s="44"/>
      <c r="XO233" s="44"/>
      <c r="XP233" s="44"/>
      <c r="XQ233" s="44"/>
      <c r="XR233" s="44"/>
      <c r="XS233" s="44"/>
      <c r="XT233" s="44"/>
      <c r="XU233" s="44"/>
      <c r="XV233" s="44"/>
      <c r="XW233" s="44"/>
      <c r="XX233" s="44"/>
      <c r="XY233" s="44"/>
      <c r="XZ233" s="44"/>
      <c r="YA233" s="44"/>
      <c r="YB233" s="44"/>
      <c r="YC233" s="44"/>
      <c r="YD233" s="44"/>
      <c r="YE233" s="44"/>
      <c r="YF233" s="44"/>
      <c r="YG233" s="44"/>
      <c r="YH233" s="44"/>
      <c r="YI233" s="44"/>
      <c r="YJ233" s="44"/>
      <c r="YK233" s="44"/>
      <c r="YL233" s="44"/>
      <c r="YM233" s="44"/>
      <c r="YN233" s="44"/>
      <c r="YO233" s="44"/>
      <c r="YP233" s="44"/>
      <c r="YQ233" s="44"/>
      <c r="YR233" s="44"/>
      <c r="YS233" s="44"/>
      <c r="YT233" s="44"/>
      <c r="YU233" s="44"/>
      <c r="YV233" s="44"/>
      <c r="YW233" s="44"/>
      <c r="YX233" s="44"/>
      <c r="YY233" s="44"/>
      <c r="YZ233" s="44"/>
      <c r="ZA233" s="44"/>
      <c r="ZB233" s="44"/>
      <c r="ZC233" s="44"/>
      <c r="ZD233" s="44"/>
      <c r="ZE233" s="44"/>
      <c r="ZF233" s="44"/>
      <c r="ZG233" s="44"/>
      <c r="ZH233" s="44"/>
      <c r="ZI233" s="44"/>
      <c r="ZJ233" s="44"/>
      <c r="ZK233" s="44"/>
      <c r="ZL233" s="44"/>
      <c r="ZM233" s="44"/>
      <c r="ZN233" s="44"/>
      <c r="ZO233" s="44"/>
      <c r="ZP233" s="44"/>
      <c r="ZQ233" s="44"/>
      <c r="ZR233" s="44"/>
      <c r="ZS233" s="44"/>
      <c r="ZT233" s="44"/>
      <c r="ZU233" s="44"/>
      <c r="ZV233" s="44"/>
      <c r="ZW233" s="44"/>
      <c r="ZX233" s="44"/>
      <c r="ZY233" s="44"/>
      <c r="ZZ233" s="44"/>
      <c r="AAA233" s="44"/>
      <c r="AAB233" s="44"/>
      <c r="AAC233" s="44"/>
      <c r="AAD233" s="44"/>
      <c r="AAE233" s="44"/>
      <c r="AAF233" s="44"/>
      <c r="AAG233" s="44"/>
      <c r="AAH233" s="44"/>
      <c r="AAI233" s="44"/>
      <c r="AAJ233" s="44"/>
      <c r="AAK233" s="44"/>
      <c r="AAL233" s="44"/>
      <c r="AAM233" s="44"/>
      <c r="AAN233" s="44"/>
      <c r="AAO233" s="44"/>
      <c r="AAP233" s="44"/>
      <c r="AAQ233" s="44"/>
      <c r="AAR233" s="44"/>
      <c r="AAS233" s="44"/>
      <c r="AAT233" s="44"/>
      <c r="AAU233" s="44"/>
      <c r="AAV233" s="44"/>
      <c r="AAW233" s="44"/>
      <c r="AAX233" s="44"/>
      <c r="AAY233" s="44"/>
      <c r="AAZ233" s="44"/>
      <c r="ABA233" s="44"/>
      <c r="ABB233" s="44"/>
    </row>
    <row r="234" spans="1:731" x14ac:dyDescent="0.2">
      <c r="A234" s="6"/>
      <c r="B234" s="6"/>
      <c r="C234" s="36"/>
      <c r="D234" s="36"/>
      <c r="E234" s="36"/>
      <c r="F234" s="36"/>
      <c r="G234" s="8"/>
      <c r="H234" s="6"/>
      <c r="I234" s="6"/>
      <c r="J234" s="6"/>
      <c r="K234" s="6"/>
      <c r="L234" s="6"/>
      <c r="M234" s="6"/>
      <c r="N234" s="6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44"/>
      <c r="NZ234" s="44"/>
      <c r="OA234" s="44"/>
      <c r="OB234" s="44"/>
      <c r="OC234" s="44"/>
      <c r="OD234" s="44"/>
      <c r="OE234" s="44"/>
      <c r="OF234" s="44"/>
      <c r="OG234" s="44"/>
      <c r="OH234" s="44"/>
      <c r="OI234" s="44"/>
      <c r="OJ234" s="44"/>
      <c r="OK234" s="44"/>
      <c r="OL234" s="44"/>
      <c r="OM234" s="44"/>
      <c r="ON234" s="44"/>
      <c r="OO234" s="44"/>
      <c r="OP234" s="44"/>
      <c r="OQ234" s="44"/>
      <c r="OR234" s="44"/>
      <c r="OS234" s="44"/>
      <c r="OT234" s="44"/>
      <c r="OU234" s="44"/>
      <c r="OV234" s="44"/>
      <c r="OW234" s="44"/>
      <c r="OX234" s="44"/>
      <c r="OY234" s="44"/>
      <c r="OZ234" s="44"/>
      <c r="PA234" s="44"/>
      <c r="PB234" s="44"/>
      <c r="PC234" s="44"/>
      <c r="PD234" s="44"/>
      <c r="PE234" s="44"/>
      <c r="PF234" s="44"/>
      <c r="PG234" s="44"/>
      <c r="PH234" s="44"/>
      <c r="PI234" s="44"/>
      <c r="PJ234" s="44"/>
      <c r="PK234" s="44"/>
      <c r="PL234" s="44"/>
      <c r="PM234" s="44"/>
      <c r="PN234" s="44"/>
      <c r="PO234" s="44"/>
      <c r="PP234" s="44"/>
      <c r="PQ234" s="44"/>
      <c r="PR234" s="44"/>
      <c r="PS234" s="44"/>
      <c r="PT234" s="44"/>
      <c r="PU234" s="44"/>
      <c r="PV234" s="44"/>
      <c r="PW234" s="44"/>
      <c r="PX234" s="44"/>
      <c r="PY234" s="44"/>
      <c r="PZ234" s="44"/>
      <c r="QA234" s="44"/>
      <c r="QB234" s="44"/>
      <c r="QC234" s="44"/>
      <c r="QD234" s="44"/>
      <c r="QE234" s="44"/>
      <c r="QF234" s="44"/>
      <c r="QG234" s="44"/>
      <c r="QH234" s="44"/>
      <c r="QI234" s="44"/>
      <c r="QJ234" s="44"/>
      <c r="QK234" s="44"/>
      <c r="QL234" s="44"/>
      <c r="QM234" s="44"/>
      <c r="QN234" s="44"/>
      <c r="QO234" s="44"/>
      <c r="QP234" s="44"/>
      <c r="QQ234" s="44"/>
      <c r="QR234" s="44"/>
      <c r="QS234" s="44"/>
      <c r="QT234" s="44"/>
      <c r="QU234" s="44"/>
      <c r="QV234" s="44"/>
      <c r="QW234" s="44"/>
      <c r="QX234" s="44"/>
      <c r="QY234" s="44"/>
      <c r="QZ234" s="44"/>
      <c r="RA234" s="44"/>
      <c r="RB234" s="44"/>
      <c r="RC234" s="44"/>
      <c r="RD234" s="44"/>
      <c r="RE234" s="44"/>
      <c r="RF234" s="44"/>
      <c r="RG234" s="44"/>
      <c r="RH234" s="44"/>
      <c r="RI234" s="44"/>
      <c r="RJ234" s="44"/>
      <c r="RK234" s="44"/>
      <c r="RL234" s="44"/>
      <c r="RM234" s="44"/>
      <c r="RN234" s="44"/>
      <c r="RO234" s="44"/>
      <c r="RP234" s="44"/>
      <c r="RQ234" s="44"/>
      <c r="RR234" s="44"/>
      <c r="RS234" s="44"/>
      <c r="RT234" s="44"/>
      <c r="RU234" s="44"/>
      <c r="RV234" s="44"/>
      <c r="RW234" s="44"/>
      <c r="RX234" s="44"/>
      <c r="RY234" s="44"/>
      <c r="RZ234" s="44"/>
      <c r="SA234" s="44"/>
      <c r="SB234" s="44"/>
      <c r="SC234" s="44"/>
      <c r="SD234" s="44"/>
      <c r="SE234" s="44"/>
      <c r="SF234" s="44"/>
      <c r="SG234" s="44"/>
      <c r="SH234" s="44"/>
      <c r="SI234" s="44"/>
      <c r="SJ234" s="44"/>
      <c r="SK234" s="44"/>
      <c r="SL234" s="44"/>
      <c r="SM234" s="44"/>
      <c r="SN234" s="44"/>
      <c r="SO234" s="44"/>
      <c r="SP234" s="44"/>
      <c r="SQ234" s="44"/>
      <c r="SR234" s="44"/>
      <c r="SS234" s="44"/>
      <c r="ST234" s="44"/>
      <c r="SU234" s="44"/>
      <c r="SV234" s="44"/>
      <c r="SW234" s="44"/>
      <c r="SX234" s="44"/>
      <c r="SY234" s="44"/>
      <c r="SZ234" s="44"/>
      <c r="TA234" s="44"/>
      <c r="TB234" s="44"/>
      <c r="TC234" s="44"/>
      <c r="TD234" s="44"/>
      <c r="TE234" s="44"/>
      <c r="TF234" s="44"/>
      <c r="TG234" s="44"/>
      <c r="TH234" s="44"/>
      <c r="TI234" s="44"/>
      <c r="TJ234" s="44"/>
      <c r="TK234" s="44"/>
      <c r="TL234" s="44"/>
      <c r="TM234" s="44"/>
      <c r="TN234" s="44"/>
      <c r="TO234" s="44"/>
      <c r="TP234" s="44"/>
      <c r="TQ234" s="44"/>
      <c r="TR234" s="44"/>
      <c r="TS234" s="44"/>
      <c r="TT234" s="44"/>
      <c r="TU234" s="44"/>
      <c r="TV234" s="44"/>
      <c r="TW234" s="44"/>
      <c r="TX234" s="44"/>
      <c r="TY234" s="44"/>
      <c r="TZ234" s="44"/>
      <c r="UA234" s="44"/>
      <c r="UB234" s="44"/>
      <c r="UC234" s="44"/>
      <c r="UD234" s="44"/>
      <c r="UE234" s="44"/>
      <c r="UF234" s="44"/>
      <c r="UG234" s="44"/>
      <c r="UH234" s="44"/>
      <c r="UI234" s="44"/>
      <c r="UJ234" s="44"/>
      <c r="UK234" s="44"/>
      <c r="UL234" s="44"/>
      <c r="UM234" s="44"/>
      <c r="UN234" s="44"/>
      <c r="UO234" s="44"/>
      <c r="UP234" s="44"/>
      <c r="UQ234" s="44"/>
      <c r="UR234" s="44"/>
      <c r="US234" s="44"/>
      <c r="UT234" s="44"/>
      <c r="UU234" s="44"/>
      <c r="UV234" s="44"/>
      <c r="UW234" s="44"/>
      <c r="UX234" s="44"/>
      <c r="UY234" s="44"/>
      <c r="UZ234" s="44"/>
      <c r="VA234" s="44"/>
      <c r="VB234" s="44"/>
      <c r="VC234" s="44"/>
      <c r="VD234" s="44"/>
      <c r="VE234" s="44"/>
      <c r="VF234" s="44"/>
      <c r="VG234" s="44"/>
      <c r="VH234" s="44"/>
      <c r="VI234" s="44"/>
      <c r="VJ234" s="44"/>
      <c r="VK234" s="44"/>
      <c r="VL234" s="44"/>
      <c r="VM234" s="44"/>
      <c r="VN234" s="44"/>
      <c r="VO234" s="44"/>
      <c r="VP234" s="44"/>
      <c r="VQ234" s="44"/>
      <c r="VR234" s="44"/>
      <c r="VS234" s="44"/>
      <c r="VT234" s="44"/>
      <c r="VU234" s="44"/>
      <c r="VV234" s="44"/>
      <c r="VW234" s="44"/>
      <c r="VX234" s="44"/>
      <c r="VY234" s="44"/>
      <c r="VZ234" s="44"/>
      <c r="WA234" s="44"/>
      <c r="WB234" s="44"/>
      <c r="WC234" s="44"/>
      <c r="WD234" s="44"/>
      <c r="WE234" s="44"/>
      <c r="WF234" s="44"/>
      <c r="WG234" s="44"/>
      <c r="WH234" s="44"/>
      <c r="WI234" s="44"/>
      <c r="WJ234" s="44"/>
      <c r="WK234" s="44"/>
      <c r="WL234" s="44"/>
      <c r="WM234" s="44"/>
      <c r="WN234" s="44"/>
      <c r="WO234" s="44"/>
      <c r="WP234" s="44"/>
      <c r="WQ234" s="44"/>
      <c r="WR234" s="44"/>
      <c r="WS234" s="44"/>
      <c r="WT234" s="44"/>
      <c r="WU234" s="44"/>
      <c r="WV234" s="44"/>
      <c r="WW234" s="44"/>
      <c r="WX234" s="44"/>
      <c r="WY234" s="44"/>
      <c r="WZ234" s="44"/>
      <c r="XA234" s="44"/>
      <c r="XB234" s="44"/>
      <c r="XC234" s="44"/>
      <c r="XD234" s="44"/>
      <c r="XE234" s="44"/>
      <c r="XF234" s="44"/>
      <c r="XG234" s="44"/>
      <c r="XH234" s="44"/>
      <c r="XI234" s="44"/>
      <c r="XJ234" s="44"/>
      <c r="XK234" s="44"/>
      <c r="XL234" s="44"/>
      <c r="XM234" s="44"/>
      <c r="XN234" s="44"/>
      <c r="XO234" s="44"/>
      <c r="XP234" s="44"/>
      <c r="XQ234" s="44"/>
      <c r="XR234" s="44"/>
      <c r="XS234" s="44"/>
      <c r="XT234" s="44"/>
      <c r="XU234" s="44"/>
      <c r="XV234" s="44"/>
      <c r="XW234" s="44"/>
      <c r="XX234" s="44"/>
      <c r="XY234" s="44"/>
      <c r="XZ234" s="44"/>
      <c r="YA234" s="44"/>
      <c r="YB234" s="44"/>
      <c r="YC234" s="44"/>
      <c r="YD234" s="44"/>
      <c r="YE234" s="44"/>
      <c r="YF234" s="44"/>
      <c r="YG234" s="44"/>
      <c r="YH234" s="44"/>
      <c r="YI234" s="44"/>
      <c r="YJ234" s="44"/>
      <c r="YK234" s="44"/>
      <c r="YL234" s="44"/>
      <c r="YM234" s="44"/>
      <c r="YN234" s="44"/>
      <c r="YO234" s="44"/>
      <c r="YP234" s="44"/>
      <c r="YQ234" s="44"/>
      <c r="YR234" s="44"/>
      <c r="YS234" s="44"/>
      <c r="YT234" s="44"/>
      <c r="YU234" s="44"/>
      <c r="YV234" s="44"/>
      <c r="YW234" s="44"/>
      <c r="YX234" s="44"/>
      <c r="YY234" s="44"/>
      <c r="YZ234" s="44"/>
      <c r="ZA234" s="44"/>
      <c r="ZB234" s="44"/>
      <c r="ZC234" s="44"/>
      <c r="ZD234" s="44"/>
      <c r="ZE234" s="44"/>
      <c r="ZF234" s="44"/>
      <c r="ZG234" s="44"/>
      <c r="ZH234" s="44"/>
      <c r="ZI234" s="44"/>
      <c r="ZJ234" s="44"/>
      <c r="ZK234" s="44"/>
      <c r="ZL234" s="44"/>
      <c r="ZM234" s="44"/>
      <c r="ZN234" s="44"/>
      <c r="ZO234" s="44"/>
      <c r="ZP234" s="44"/>
      <c r="ZQ234" s="44"/>
      <c r="ZR234" s="44"/>
      <c r="ZS234" s="44"/>
      <c r="ZT234" s="44"/>
      <c r="ZU234" s="44"/>
      <c r="ZV234" s="44"/>
      <c r="ZW234" s="44"/>
      <c r="ZX234" s="44"/>
      <c r="ZY234" s="44"/>
      <c r="ZZ234" s="44"/>
      <c r="AAA234" s="44"/>
      <c r="AAB234" s="44"/>
      <c r="AAC234" s="44"/>
      <c r="AAD234" s="44"/>
      <c r="AAE234" s="44"/>
      <c r="AAF234" s="44"/>
      <c r="AAG234" s="44"/>
      <c r="AAH234" s="44"/>
      <c r="AAI234" s="44"/>
      <c r="AAJ234" s="44"/>
      <c r="AAK234" s="44"/>
      <c r="AAL234" s="44"/>
      <c r="AAM234" s="44"/>
      <c r="AAN234" s="44"/>
      <c r="AAO234" s="44"/>
      <c r="AAP234" s="44"/>
      <c r="AAQ234" s="44"/>
      <c r="AAR234" s="44"/>
      <c r="AAS234" s="44"/>
      <c r="AAT234" s="44"/>
      <c r="AAU234" s="44"/>
      <c r="AAV234" s="44"/>
      <c r="AAW234" s="44"/>
      <c r="AAX234" s="44"/>
      <c r="AAY234" s="44"/>
      <c r="AAZ234" s="44"/>
      <c r="ABA234" s="44"/>
      <c r="ABB234" s="44"/>
    </row>
    <row r="235" spans="1:731" ht="32.25" customHeight="1" x14ac:dyDescent="0.2">
      <c r="A235" s="70" t="s">
        <v>60</v>
      </c>
      <c r="B235" s="62"/>
      <c r="C235" s="71">
        <f t="shared" ref="C235:H235" si="28">C236+C237+C238+C239</f>
        <v>452886.82999999996</v>
      </c>
      <c r="D235" s="71">
        <f t="shared" si="28"/>
        <v>446</v>
      </c>
      <c r="E235" s="71">
        <f t="shared" si="28"/>
        <v>476552.08400000003</v>
      </c>
      <c r="F235" s="71">
        <f t="shared" si="28"/>
        <v>1354</v>
      </c>
      <c r="G235" s="71">
        <f t="shared" si="28"/>
        <v>468958.70600000001</v>
      </c>
      <c r="H235" s="71">
        <f t="shared" si="28"/>
        <v>1324.7000000000003</v>
      </c>
      <c r="I235" s="69"/>
      <c r="J235" s="69"/>
      <c r="K235" s="69"/>
      <c r="L235" s="69"/>
      <c r="M235" s="69"/>
      <c r="N235" s="69"/>
      <c r="S235" s="1"/>
      <c r="T235" s="1"/>
      <c r="U235" s="1"/>
      <c r="V235" s="1"/>
      <c r="W235" s="1"/>
      <c r="X235" s="1"/>
      <c r="Y235" s="1"/>
      <c r="Z235" s="1"/>
      <c r="AA235" s="1"/>
    </row>
    <row r="236" spans="1:731" ht="30" customHeight="1" x14ac:dyDescent="0.2">
      <c r="A236" s="157" t="s">
        <v>38</v>
      </c>
      <c r="B236" s="76" t="s">
        <v>167</v>
      </c>
      <c r="C236" s="77">
        <f t="shared" ref="C236:H236" si="29">C17+C27+C37+C99+C107+C114+C124+C131+C146+C155+C164+C173+C180+C187+C195+C209+C216+C224+C232</f>
        <v>169097.83</v>
      </c>
      <c r="D236" s="77">
        <f t="shared" si="29"/>
        <v>446</v>
      </c>
      <c r="E236" s="77">
        <f t="shared" si="29"/>
        <v>179639.29700000002</v>
      </c>
      <c r="F236" s="77">
        <f t="shared" si="29"/>
        <v>1354</v>
      </c>
      <c r="G236" s="77">
        <f t="shared" si="29"/>
        <v>172375.14899999998</v>
      </c>
      <c r="H236" s="77">
        <f t="shared" si="29"/>
        <v>1324.7000000000003</v>
      </c>
      <c r="I236" s="158"/>
      <c r="J236" s="158"/>
      <c r="K236" s="158"/>
      <c r="L236" s="158"/>
      <c r="M236" s="158"/>
      <c r="N236" s="158"/>
      <c r="S236" s="1"/>
      <c r="T236" s="1"/>
      <c r="U236" s="1"/>
      <c r="V236" s="1"/>
      <c r="W236" s="1"/>
      <c r="X236" s="1"/>
      <c r="Y236" s="1"/>
      <c r="Z236" s="1"/>
      <c r="AA236" s="1"/>
    </row>
    <row r="237" spans="1:731" ht="25.5" customHeight="1" x14ac:dyDescent="0.2">
      <c r="A237" s="157"/>
      <c r="B237" s="76" t="s">
        <v>57</v>
      </c>
      <c r="C237" s="159">
        <f t="shared" ref="C237:H237" si="30">B18+B115+B165+B196</f>
        <v>0</v>
      </c>
      <c r="D237" s="159">
        <f t="shared" si="30"/>
        <v>0</v>
      </c>
      <c r="E237" s="159">
        <f t="shared" si="30"/>
        <v>0</v>
      </c>
      <c r="F237" s="159">
        <f t="shared" si="30"/>
        <v>0</v>
      </c>
      <c r="G237" s="159">
        <f t="shared" si="30"/>
        <v>0</v>
      </c>
      <c r="H237" s="159">
        <f t="shared" si="30"/>
        <v>0</v>
      </c>
      <c r="I237" s="160"/>
      <c r="J237" s="160"/>
      <c r="K237" s="160"/>
      <c r="L237" s="160"/>
      <c r="M237" s="160"/>
      <c r="N237" s="160"/>
      <c r="S237" s="1"/>
      <c r="T237" s="1"/>
      <c r="U237" s="1"/>
      <c r="V237" s="1"/>
      <c r="W237" s="1"/>
      <c r="X237" s="1"/>
      <c r="Y237" s="1"/>
      <c r="Z237" s="1"/>
      <c r="AA237" s="1"/>
    </row>
    <row r="238" spans="1:731" ht="25.5" x14ac:dyDescent="0.2">
      <c r="A238" s="161"/>
      <c r="B238" s="76" t="s">
        <v>24</v>
      </c>
      <c r="C238" s="159">
        <f t="shared" ref="C238:H238" si="31">C19+C28+C100+C147+C197</f>
        <v>283789</v>
      </c>
      <c r="D238" s="159">
        <f t="shared" si="31"/>
        <v>0</v>
      </c>
      <c r="E238" s="159">
        <f t="shared" si="31"/>
        <v>294583.96500000003</v>
      </c>
      <c r="F238" s="159">
        <f t="shared" si="31"/>
        <v>0</v>
      </c>
      <c r="G238" s="159">
        <f t="shared" si="31"/>
        <v>294254.73500000004</v>
      </c>
      <c r="H238" s="159">
        <f t="shared" si="31"/>
        <v>0</v>
      </c>
      <c r="I238" s="160"/>
      <c r="J238" s="160"/>
      <c r="K238" s="160"/>
      <c r="L238" s="160"/>
      <c r="M238" s="160"/>
      <c r="N238" s="160"/>
      <c r="S238" s="1"/>
      <c r="T238" s="1"/>
      <c r="U238" s="1"/>
      <c r="V238" s="1"/>
      <c r="W238" s="1"/>
      <c r="X238" s="1"/>
      <c r="Y238" s="1"/>
      <c r="Z238" s="1"/>
      <c r="AA238" s="1"/>
    </row>
    <row r="239" spans="1:731" ht="27.75" customHeight="1" x14ac:dyDescent="0.2">
      <c r="A239" s="161"/>
      <c r="B239" s="76" t="s">
        <v>61</v>
      </c>
      <c r="C239" s="159">
        <f t="shared" ref="C239:H239" si="32">C20+C29+C148+C198</f>
        <v>0</v>
      </c>
      <c r="D239" s="159">
        <f t="shared" si="32"/>
        <v>0</v>
      </c>
      <c r="E239" s="159">
        <f t="shared" si="32"/>
        <v>2328.8220000000001</v>
      </c>
      <c r="F239" s="159">
        <f t="shared" si="32"/>
        <v>0</v>
      </c>
      <c r="G239" s="159">
        <f t="shared" si="32"/>
        <v>2328.8220000000001</v>
      </c>
      <c r="H239" s="159">
        <f t="shared" si="32"/>
        <v>0</v>
      </c>
      <c r="I239" s="160"/>
      <c r="J239" s="160"/>
      <c r="K239" s="160"/>
      <c r="L239" s="160"/>
      <c r="M239" s="160"/>
      <c r="N239" s="160"/>
      <c r="S239" s="1"/>
      <c r="T239" s="1"/>
      <c r="U239" s="1"/>
      <c r="V239" s="1"/>
      <c r="W239" s="1"/>
      <c r="X239" s="1"/>
      <c r="Y239" s="1"/>
      <c r="Z239" s="1"/>
      <c r="AA239" s="1"/>
    </row>
    <row r="240" spans="1:731" ht="15.75" x14ac:dyDescent="0.2">
      <c r="A240" s="48"/>
      <c r="B240" s="44"/>
      <c r="C240" s="49"/>
      <c r="D240" s="49"/>
      <c r="E240" s="49"/>
      <c r="F240" s="49"/>
      <c r="G240" s="88"/>
      <c r="H240" s="49"/>
      <c r="I240" s="44"/>
      <c r="J240" s="44"/>
      <c r="K240" s="44"/>
      <c r="L240" s="44"/>
      <c r="M240" s="44"/>
      <c r="N240" s="44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x14ac:dyDescent="0.25">
      <c r="A241" s="195" t="s">
        <v>200</v>
      </c>
      <c r="B241" s="196"/>
      <c r="C241" s="196"/>
      <c r="D241" s="196"/>
      <c r="E241" s="128"/>
      <c r="F241" s="49"/>
      <c r="G241" s="88"/>
      <c r="H241" s="49"/>
      <c r="I241" s="127" t="s">
        <v>201</v>
      </c>
      <c r="J241" s="44"/>
      <c r="K241" s="44"/>
      <c r="L241" s="44"/>
      <c r="M241" s="44"/>
      <c r="N241" s="44"/>
      <c r="S241" s="1"/>
      <c r="T241" s="1"/>
      <c r="U241" s="1"/>
      <c r="V241" s="1"/>
      <c r="W241" s="1"/>
      <c r="X241" s="1"/>
      <c r="Y241" s="1"/>
      <c r="Z241" s="1"/>
      <c r="AA241" s="1"/>
    </row>
    <row r="243" spans="1:27" x14ac:dyDescent="0.2">
      <c r="A243" s="184" t="s">
        <v>198</v>
      </c>
      <c r="B243" s="184">
        <f>G236/E236*100</f>
        <v>95.956258947060988</v>
      </c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">
      <c r="S244" s="1"/>
      <c r="T244" s="1"/>
      <c r="U244" s="1"/>
      <c r="V244" s="1"/>
      <c r="W244" s="1"/>
      <c r="X244" s="1"/>
      <c r="Y244" s="1"/>
      <c r="Z244" s="1"/>
      <c r="AA244" s="1"/>
    </row>
    <row r="245" spans="1:27" hidden="1" x14ac:dyDescent="0.2"/>
    <row r="246" spans="1:27" hidden="1" x14ac:dyDescent="0.2"/>
    <row r="247" spans="1:27" hidden="1" x14ac:dyDescent="0.2"/>
    <row r="248" spans="1:27" hidden="1" x14ac:dyDescent="0.2"/>
    <row r="249" spans="1:27" hidden="1" x14ac:dyDescent="0.2"/>
    <row r="254" spans="1:27" x14ac:dyDescent="0.2">
      <c r="A254" s="1" t="s">
        <v>62</v>
      </c>
      <c r="G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">
      <c r="A255" s="1" t="s">
        <v>63</v>
      </c>
      <c r="G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</sheetData>
  <mergeCells count="88">
    <mergeCell ref="E9:E10"/>
    <mergeCell ref="F9:F10"/>
    <mergeCell ref="G9:G10"/>
    <mergeCell ref="I8:I10"/>
    <mergeCell ref="J8:J10"/>
    <mergeCell ref="H9:H10"/>
    <mergeCell ref="G8:H8"/>
    <mergeCell ref="K8:K10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A42:N42"/>
    <mergeCell ref="A12:N12"/>
    <mergeCell ref="A13:N13"/>
    <mergeCell ref="A14:N14"/>
    <mergeCell ref="A22:N22"/>
    <mergeCell ref="A23:N23"/>
    <mergeCell ref="A24:N24"/>
    <mergeCell ref="A31:N31"/>
    <mergeCell ref="A32:N32"/>
    <mergeCell ref="A33:N33"/>
    <mergeCell ref="A40:N40"/>
    <mergeCell ref="A41:N41"/>
    <mergeCell ref="A127:N127"/>
    <mergeCell ref="A103:N103"/>
    <mergeCell ref="A104:N104"/>
    <mergeCell ref="A105:N105"/>
    <mergeCell ref="A110:N110"/>
    <mergeCell ref="A111:N111"/>
    <mergeCell ref="A112:N112"/>
    <mergeCell ref="A118:N118"/>
    <mergeCell ref="A119:N119"/>
    <mergeCell ref="A120:N120"/>
    <mergeCell ref="A121:N121"/>
    <mergeCell ref="A126:N126"/>
    <mergeCell ref="A160:N160"/>
    <mergeCell ref="A128:N128"/>
    <mergeCell ref="A134:N134"/>
    <mergeCell ref="A135:N135"/>
    <mergeCell ref="A136:N136"/>
    <mergeCell ref="A137:N137"/>
    <mergeCell ref="A143:N143"/>
    <mergeCell ref="A151:N151"/>
    <mergeCell ref="A152:N152"/>
    <mergeCell ref="A153:N153"/>
    <mergeCell ref="A158:N158"/>
    <mergeCell ref="A159:N159"/>
    <mergeCell ref="A190:N190"/>
    <mergeCell ref="B161:B163"/>
    <mergeCell ref="A168:N168"/>
    <mergeCell ref="A169:N169"/>
    <mergeCell ref="A170:N170"/>
    <mergeCell ref="A171:N171"/>
    <mergeCell ref="A176:N176"/>
    <mergeCell ref="A177:N177"/>
    <mergeCell ref="A178:N178"/>
    <mergeCell ref="A183:N183"/>
    <mergeCell ref="A184:N184"/>
    <mergeCell ref="A185:N185"/>
    <mergeCell ref="A219:N219"/>
    <mergeCell ref="A191:N191"/>
    <mergeCell ref="A192:N192"/>
    <mergeCell ref="A193:N193"/>
    <mergeCell ref="A201:N201"/>
    <mergeCell ref="A202:N202"/>
    <mergeCell ref="A203:N203"/>
    <mergeCell ref="A204:N204"/>
    <mergeCell ref="A212:N212"/>
    <mergeCell ref="A213:N213"/>
    <mergeCell ref="A214:N214"/>
    <mergeCell ref="A218:N218"/>
    <mergeCell ref="A220:N220"/>
    <mergeCell ref="A226:N226"/>
    <mergeCell ref="A227:N227"/>
    <mergeCell ref="A228:N228"/>
    <mergeCell ref="A241:D241"/>
  </mergeCells>
  <pageMargins left="0.70866141732283472" right="0.51181102362204722" top="0.55118110236220474" bottom="0.5511811023622047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50"/>
  <sheetViews>
    <sheetView workbookViewId="0">
      <selection activeCell="A3" sqref="A3:N37"/>
    </sheetView>
  </sheetViews>
  <sheetFormatPr defaultRowHeight="12.75" x14ac:dyDescent="0.2"/>
  <cols>
    <col min="1" max="1" width="31.140625" style="1" customWidth="1"/>
    <col min="2" max="2" width="17.28515625" style="1" customWidth="1"/>
    <col min="3" max="3" width="14.85546875" style="1" customWidth="1"/>
    <col min="4" max="4" width="10.5703125" style="1" hidden="1" customWidth="1"/>
    <col min="5" max="5" width="11.28515625" style="1" customWidth="1"/>
    <col min="6" max="6" width="10.140625" style="1" hidden="1" customWidth="1"/>
    <col min="7" max="7" width="11.28515625" style="89" customWidth="1"/>
    <col min="8" max="8" width="9.28515625" style="1" hidden="1" customWidth="1"/>
    <col min="9" max="9" width="11.85546875" style="1" hidden="1" customWidth="1"/>
    <col min="10" max="10" width="5" style="1" hidden="1" customWidth="1"/>
    <col min="11" max="11" width="4.42578125" style="1" hidden="1" customWidth="1"/>
    <col min="12" max="12" width="5" style="1" hidden="1" customWidth="1"/>
    <col min="13" max="13" width="5.140625" style="1" hidden="1" customWidth="1"/>
    <col min="14" max="14" width="5.42578125" style="1" hidden="1" customWidth="1"/>
    <col min="15" max="15" width="9.140625" style="64"/>
    <col min="16" max="16" width="7.140625" style="64" customWidth="1"/>
    <col min="17" max="17" width="11.28515625" style="64" customWidth="1"/>
    <col min="18" max="18" width="8.85546875" style="64" customWidth="1"/>
    <col min="19" max="19" width="5.85546875" style="64" customWidth="1"/>
    <col min="20" max="20" width="6.42578125" style="64" customWidth="1"/>
    <col min="21" max="21" width="6.85546875" style="64" customWidth="1"/>
    <col min="22" max="24" width="6.28515625" style="64" customWidth="1"/>
    <col min="25" max="25" width="5.85546875" style="64" customWidth="1"/>
    <col min="26" max="27" width="9.140625" style="64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AA2" s="1"/>
    </row>
    <row r="3" spans="1:27" ht="15" customHeight="1" x14ac:dyDescent="0.3">
      <c r="A3" s="208" t="s">
        <v>0</v>
      </c>
      <c r="B3" s="229"/>
      <c r="C3" s="229"/>
      <c r="D3" s="229"/>
      <c r="E3" s="229"/>
      <c r="F3" s="229"/>
      <c r="G3" s="229"/>
      <c r="H3" s="229"/>
      <c r="I3" s="2"/>
      <c r="AA3" s="1"/>
    </row>
    <row r="4" spans="1:27" ht="21" customHeight="1" x14ac:dyDescent="0.25">
      <c r="A4" s="209" t="s">
        <v>130</v>
      </c>
      <c r="B4" s="229"/>
      <c r="C4" s="229"/>
      <c r="D4" s="229"/>
      <c r="E4" s="229"/>
      <c r="F4" s="229"/>
      <c r="G4" s="229"/>
      <c r="H4" s="229"/>
      <c r="I4" s="229"/>
      <c r="J4" s="3"/>
      <c r="K4" s="3"/>
      <c r="AA4" s="1"/>
    </row>
    <row r="5" spans="1:27" ht="18.75" x14ac:dyDescent="0.3">
      <c r="A5" s="210" t="s">
        <v>187</v>
      </c>
      <c r="B5" s="229"/>
      <c r="C5" s="229"/>
      <c r="D5" s="229"/>
      <c r="E5" s="229"/>
      <c r="F5" s="229"/>
      <c r="G5" s="229"/>
      <c r="H5" s="229"/>
      <c r="I5" s="229"/>
      <c r="J5" s="4"/>
      <c r="AA5" s="1"/>
    </row>
    <row r="7" spans="1:27" x14ac:dyDescent="0.2">
      <c r="A7" s="231" t="s">
        <v>1</v>
      </c>
      <c r="B7" s="231" t="s">
        <v>2</v>
      </c>
      <c r="C7" s="231" t="s">
        <v>3</v>
      </c>
      <c r="D7" s="231"/>
      <c r="E7" s="231"/>
      <c r="F7" s="231"/>
      <c r="G7" s="231"/>
      <c r="H7" s="231"/>
      <c r="I7" s="214" t="s">
        <v>4</v>
      </c>
      <c r="J7" s="214"/>
      <c r="K7" s="214"/>
      <c r="L7" s="214"/>
      <c r="M7" s="214"/>
      <c r="N7" s="214"/>
      <c r="AA7" s="1"/>
    </row>
    <row r="8" spans="1:27" ht="32.25" customHeight="1" x14ac:dyDescent="0.2">
      <c r="A8" s="232"/>
      <c r="B8" s="232"/>
      <c r="C8" s="231" t="s">
        <v>5</v>
      </c>
      <c r="D8" s="231"/>
      <c r="E8" s="231" t="s">
        <v>6</v>
      </c>
      <c r="F8" s="231"/>
      <c r="G8" s="231" t="s">
        <v>7</v>
      </c>
      <c r="H8" s="231"/>
      <c r="I8" s="217" t="s">
        <v>8</v>
      </c>
      <c r="J8" s="217" t="s">
        <v>9</v>
      </c>
      <c r="K8" s="217" t="s">
        <v>10</v>
      </c>
      <c r="L8" s="215" t="s">
        <v>11</v>
      </c>
      <c r="M8" s="217" t="s">
        <v>6</v>
      </c>
      <c r="N8" s="215" t="s">
        <v>12</v>
      </c>
      <c r="AA8" s="1"/>
    </row>
    <row r="9" spans="1:27" x14ac:dyDescent="0.2">
      <c r="A9" s="232"/>
      <c r="B9" s="232"/>
      <c r="C9" s="228" t="s">
        <v>13</v>
      </c>
      <c r="D9" s="228" t="s">
        <v>14</v>
      </c>
      <c r="E9" s="228" t="s">
        <v>13</v>
      </c>
      <c r="F9" s="228" t="s">
        <v>14</v>
      </c>
      <c r="G9" s="230" t="s">
        <v>13</v>
      </c>
      <c r="H9" s="228" t="s">
        <v>14</v>
      </c>
      <c r="I9" s="217"/>
      <c r="J9" s="217"/>
      <c r="K9" s="217"/>
      <c r="L9" s="215"/>
      <c r="M9" s="217"/>
      <c r="N9" s="215"/>
      <c r="AA9" s="1"/>
    </row>
    <row r="10" spans="1:27" x14ac:dyDescent="0.2">
      <c r="A10" s="232"/>
      <c r="B10" s="232"/>
      <c r="C10" s="228"/>
      <c r="D10" s="228"/>
      <c r="E10" s="228"/>
      <c r="F10" s="228"/>
      <c r="G10" s="230"/>
      <c r="H10" s="228"/>
      <c r="I10" s="217"/>
      <c r="J10" s="217"/>
      <c r="K10" s="217"/>
      <c r="L10" s="215"/>
      <c r="M10" s="217"/>
      <c r="N10" s="215"/>
      <c r="AA10" s="1"/>
    </row>
    <row r="11" spans="1:27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90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12</v>
      </c>
      <c r="N11" s="5">
        <v>14</v>
      </c>
      <c r="AA11" s="1"/>
    </row>
    <row r="12" spans="1:27" ht="54.75" customHeight="1" x14ac:dyDescent="0.2">
      <c r="A12" s="194" t="s">
        <v>192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</row>
    <row r="13" spans="1:27" ht="27" hidden="1" customHeight="1" x14ac:dyDescent="0.2">
      <c r="A13" s="187" t="s">
        <v>36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</row>
    <row r="14" spans="1:27" hidden="1" x14ac:dyDescent="0.2">
      <c r="A14" s="187" t="s">
        <v>37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</row>
    <row r="15" spans="1:27" hidden="1" x14ac:dyDescent="0.2">
      <c r="A15" s="187" t="s">
        <v>33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</row>
    <row r="16" spans="1:27" ht="51" x14ac:dyDescent="0.2">
      <c r="A16" s="175" t="s">
        <v>181</v>
      </c>
      <c r="B16" s="175" t="s">
        <v>189</v>
      </c>
      <c r="C16" s="10">
        <v>68</v>
      </c>
      <c r="D16" s="10"/>
      <c r="E16" s="10">
        <v>138.5</v>
      </c>
      <c r="F16" s="10"/>
      <c r="G16" s="19">
        <v>70.5</v>
      </c>
      <c r="H16" s="10"/>
      <c r="I16" s="20"/>
      <c r="J16" s="20"/>
      <c r="K16" s="20"/>
      <c r="L16" s="20"/>
      <c r="M16" s="20"/>
      <c r="N16" s="20"/>
    </row>
    <row r="17" spans="1:731" x14ac:dyDescent="0.2">
      <c r="A17" s="175" t="s">
        <v>190</v>
      </c>
      <c r="B17" s="175"/>
      <c r="C17" s="10">
        <v>20</v>
      </c>
      <c r="D17" s="10"/>
      <c r="E17" s="10">
        <v>20</v>
      </c>
      <c r="F17" s="10"/>
      <c r="G17" s="19"/>
      <c r="H17" s="10"/>
      <c r="I17" s="20"/>
      <c r="J17" s="20"/>
      <c r="K17" s="20"/>
      <c r="L17" s="20"/>
      <c r="M17" s="20"/>
      <c r="N17" s="20"/>
    </row>
    <row r="18" spans="1:731" x14ac:dyDescent="0.2">
      <c r="A18" s="154" t="s">
        <v>167</v>
      </c>
      <c r="B18" s="175"/>
      <c r="C18" s="10">
        <f>C16+C17</f>
        <v>88</v>
      </c>
      <c r="D18" s="10">
        <f>D16+D17</f>
        <v>0</v>
      </c>
      <c r="E18" s="10">
        <f>E16+E17</f>
        <v>158.5</v>
      </c>
      <c r="F18" s="10">
        <f>F16+F17</f>
        <v>0</v>
      </c>
      <c r="G18" s="10">
        <f>G16+G17</f>
        <v>70.5</v>
      </c>
      <c r="H18" s="10">
        <f>H16</f>
        <v>0</v>
      </c>
      <c r="I18" s="20"/>
      <c r="J18" s="20"/>
      <c r="K18" s="20"/>
      <c r="L18" s="20"/>
      <c r="M18" s="20"/>
      <c r="N18" s="20"/>
    </row>
    <row r="19" spans="1:731" x14ac:dyDescent="0.2">
      <c r="A19" s="32" t="s">
        <v>20</v>
      </c>
      <c r="B19" s="23"/>
      <c r="C19" s="60">
        <f t="shared" ref="C19:H19" si="0">C18</f>
        <v>88</v>
      </c>
      <c r="D19" s="60">
        <f t="shared" si="0"/>
        <v>0</v>
      </c>
      <c r="E19" s="60">
        <f t="shared" si="0"/>
        <v>158.5</v>
      </c>
      <c r="F19" s="60">
        <f t="shared" si="0"/>
        <v>0</v>
      </c>
      <c r="G19" s="60">
        <f t="shared" si="0"/>
        <v>70.5</v>
      </c>
      <c r="H19" s="60">
        <f t="shared" si="0"/>
        <v>0</v>
      </c>
      <c r="I19" s="74"/>
      <c r="J19" s="74"/>
      <c r="K19" s="74"/>
      <c r="L19" s="74"/>
      <c r="M19" s="74"/>
      <c r="N19" s="74"/>
      <c r="S19" s="1"/>
      <c r="T19" s="1"/>
      <c r="U19" s="1"/>
      <c r="V19" s="1"/>
      <c r="W19" s="1"/>
      <c r="X19" s="1"/>
      <c r="Y19" s="1"/>
      <c r="Z19" s="1"/>
      <c r="AA19" s="1"/>
    </row>
    <row r="20" spans="1:731" ht="36" customHeight="1" x14ac:dyDescent="0.2">
      <c r="A20" s="194" t="s">
        <v>191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4"/>
      <c r="NH20" s="44"/>
      <c r="NI20" s="44"/>
      <c r="NJ20" s="44"/>
      <c r="NK20" s="44"/>
      <c r="NL20" s="44"/>
      <c r="NM20" s="44"/>
      <c r="NN20" s="44"/>
      <c r="NO20" s="44"/>
      <c r="NP20" s="44"/>
      <c r="NQ20" s="44"/>
      <c r="NR20" s="44"/>
      <c r="NS20" s="44"/>
      <c r="NT20" s="44"/>
      <c r="NU20" s="44"/>
      <c r="NV20" s="44"/>
      <c r="NW20" s="44"/>
      <c r="NX20" s="44"/>
      <c r="NY20" s="44"/>
      <c r="NZ20" s="44"/>
      <c r="OA20" s="44"/>
      <c r="OB20" s="44"/>
      <c r="OC20" s="44"/>
      <c r="OD20" s="44"/>
      <c r="OE20" s="44"/>
      <c r="OF20" s="44"/>
      <c r="OG20" s="44"/>
      <c r="OH20" s="44"/>
      <c r="OI20" s="44"/>
      <c r="OJ20" s="44"/>
      <c r="OK20" s="44"/>
      <c r="OL20" s="44"/>
      <c r="OM20" s="44"/>
      <c r="ON20" s="44"/>
      <c r="OO20" s="44"/>
      <c r="OP20" s="44"/>
      <c r="OQ20" s="44"/>
      <c r="OR20" s="44"/>
      <c r="OS20" s="44"/>
      <c r="OT20" s="44"/>
      <c r="OU20" s="44"/>
      <c r="OV20" s="44"/>
      <c r="OW20" s="44"/>
      <c r="OX20" s="44"/>
      <c r="OY20" s="44"/>
      <c r="OZ20" s="44"/>
      <c r="PA20" s="44"/>
      <c r="PB20" s="44"/>
      <c r="PC20" s="44"/>
      <c r="PD20" s="44"/>
      <c r="PE20" s="44"/>
      <c r="PF20" s="44"/>
      <c r="PG20" s="44"/>
      <c r="PH20" s="44"/>
      <c r="PI20" s="44"/>
      <c r="PJ20" s="44"/>
      <c r="PK20" s="44"/>
      <c r="PL20" s="44"/>
      <c r="PM20" s="44"/>
      <c r="PN20" s="44"/>
      <c r="PO20" s="44"/>
      <c r="PP20" s="44"/>
      <c r="PQ20" s="44"/>
      <c r="PR20" s="44"/>
      <c r="PS20" s="44"/>
      <c r="PT20" s="44"/>
      <c r="PU20" s="44"/>
      <c r="PV20" s="44"/>
      <c r="PW20" s="44"/>
      <c r="PX20" s="44"/>
      <c r="PY20" s="44"/>
      <c r="PZ20" s="44"/>
      <c r="QA20" s="44"/>
      <c r="QB20" s="44"/>
      <c r="QC20" s="44"/>
      <c r="QD20" s="44"/>
      <c r="QE20" s="44"/>
      <c r="QF20" s="44"/>
      <c r="QG20" s="44"/>
      <c r="QH20" s="44"/>
      <c r="QI20" s="44"/>
      <c r="QJ20" s="44"/>
      <c r="QK20" s="44"/>
      <c r="QL20" s="44"/>
      <c r="QM20" s="44"/>
      <c r="QN20" s="44"/>
      <c r="QO20" s="44"/>
      <c r="QP20" s="44"/>
      <c r="QQ20" s="44"/>
      <c r="QR20" s="44"/>
      <c r="QS20" s="44"/>
      <c r="QT20" s="44"/>
      <c r="QU20" s="44"/>
      <c r="QV20" s="44"/>
      <c r="QW20" s="44"/>
      <c r="QX20" s="44"/>
      <c r="QY20" s="44"/>
      <c r="QZ20" s="44"/>
      <c r="RA20" s="44"/>
      <c r="RB20" s="44"/>
      <c r="RC20" s="44"/>
      <c r="RD20" s="44"/>
      <c r="RE20" s="44"/>
      <c r="RF20" s="44"/>
      <c r="RG20" s="44"/>
      <c r="RH20" s="44"/>
      <c r="RI20" s="44"/>
      <c r="RJ20" s="44"/>
      <c r="RK20" s="44"/>
      <c r="RL20" s="44"/>
      <c r="RM20" s="44"/>
      <c r="RN20" s="44"/>
      <c r="RO20" s="44"/>
      <c r="RP20" s="44"/>
      <c r="RQ20" s="44"/>
      <c r="RR20" s="44"/>
      <c r="RS20" s="44"/>
      <c r="RT20" s="44"/>
      <c r="RU20" s="44"/>
      <c r="RV20" s="44"/>
      <c r="RW20" s="44"/>
      <c r="RX20" s="44"/>
      <c r="RY20" s="44"/>
      <c r="RZ20" s="44"/>
      <c r="SA20" s="44"/>
      <c r="SB20" s="44"/>
      <c r="SC20" s="44"/>
      <c r="SD20" s="44"/>
      <c r="SE20" s="44"/>
      <c r="SF20" s="44"/>
      <c r="SG20" s="44"/>
      <c r="SH20" s="44"/>
      <c r="SI20" s="44"/>
      <c r="SJ20" s="44"/>
      <c r="SK20" s="44"/>
      <c r="SL20" s="44"/>
      <c r="SM20" s="44"/>
      <c r="SN20" s="44"/>
      <c r="SO20" s="44"/>
      <c r="SP20" s="44"/>
      <c r="SQ20" s="44"/>
      <c r="SR20" s="44"/>
      <c r="SS20" s="44"/>
      <c r="ST20" s="44"/>
      <c r="SU20" s="44"/>
      <c r="SV20" s="44"/>
      <c r="SW20" s="44"/>
      <c r="SX20" s="44"/>
      <c r="SY20" s="44"/>
      <c r="SZ20" s="44"/>
      <c r="TA20" s="44"/>
      <c r="TB20" s="44"/>
      <c r="TC20" s="44"/>
      <c r="TD20" s="44"/>
      <c r="TE20" s="44"/>
      <c r="TF20" s="44"/>
      <c r="TG20" s="44"/>
      <c r="TH20" s="44"/>
      <c r="TI20" s="44"/>
      <c r="TJ20" s="44"/>
      <c r="TK20" s="44"/>
      <c r="TL20" s="44"/>
      <c r="TM20" s="44"/>
      <c r="TN20" s="44"/>
      <c r="TO20" s="44"/>
      <c r="TP20" s="44"/>
      <c r="TQ20" s="44"/>
      <c r="TR20" s="44"/>
      <c r="TS20" s="44"/>
      <c r="TT20" s="44"/>
      <c r="TU20" s="44"/>
      <c r="TV20" s="44"/>
      <c r="TW20" s="44"/>
      <c r="TX20" s="44"/>
      <c r="TY20" s="44"/>
      <c r="TZ20" s="44"/>
      <c r="UA20" s="44"/>
      <c r="UB20" s="44"/>
      <c r="UC20" s="44"/>
      <c r="UD20" s="44"/>
      <c r="UE20" s="44"/>
      <c r="UF20" s="44"/>
      <c r="UG20" s="44"/>
      <c r="UH20" s="44"/>
      <c r="UI20" s="44"/>
      <c r="UJ20" s="44"/>
      <c r="UK20" s="44"/>
      <c r="UL20" s="44"/>
      <c r="UM20" s="44"/>
      <c r="UN20" s="44"/>
      <c r="UO20" s="44"/>
      <c r="UP20" s="44"/>
      <c r="UQ20" s="44"/>
      <c r="UR20" s="44"/>
      <c r="US20" s="44"/>
      <c r="UT20" s="44"/>
      <c r="UU20" s="44"/>
      <c r="UV20" s="44"/>
      <c r="UW20" s="44"/>
      <c r="UX20" s="44"/>
      <c r="UY20" s="44"/>
      <c r="UZ20" s="44"/>
      <c r="VA20" s="44"/>
      <c r="VB20" s="44"/>
      <c r="VC20" s="44"/>
      <c r="VD20" s="44"/>
      <c r="VE20" s="44"/>
      <c r="VF20" s="44"/>
      <c r="VG20" s="44"/>
      <c r="VH20" s="44"/>
      <c r="VI20" s="44"/>
      <c r="VJ20" s="44"/>
      <c r="VK20" s="44"/>
      <c r="VL20" s="44"/>
      <c r="VM20" s="44"/>
      <c r="VN20" s="44"/>
      <c r="VO20" s="44"/>
      <c r="VP20" s="44"/>
      <c r="VQ20" s="44"/>
      <c r="VR20" s="44"/>
      <c r="VS20" s="44"/>
      <c r="VT20" s="44"/>
      <c r="VU20" s="44"/>
      <c r="VV20" s="44"/>
      <c r="VW20" s="44"/>
      <c r="VX20" s="44"/>
      <c r="VY20" s="44"/>
      <c r="VZ20" s="44"/>
      <c r="WA20" s="44"/>
      <c r="WB20" s="44"/>
      <c r="WC20" s="44"/>
      <c r="WD20" s="44"/>
      <c r="WE20" s="44"/>
      <c r="WF20" s="44"/>
      <c r="WG20" s="44"/>
      <c r="WH20" s="44"/>
      <c r="WI20" s="44"/>
      <c r="WJ20" s="44"/>
      <c r="WK20" s="44"/>
      <c r="WL20" s="44"/>
      <c r="WM20" s="44"/>
      <c r="WN20" s="44"/>
      <c r="WO20" s="44"/>
      <c r="WP20" s="44"/>
      <c r="WQ20" s="44"/>
      <c r="WR20" s="44"/>
      <c r="WS20" s="44"/>
      <c r="WT20" s="44"/>
      <c r="WU20" s="44"/>
      <c r="WV20" s="44"/>
      <c r="WW20" s="44"/>
      <c r="WX20" s="44"/>
      <c r="WY20" s="44"/>
      <c r="WZ20" s="44"/>
      <c r="XA20" s="44"/>
      <c r="XB20" s="44"/>
      <c r="XC20" s="44"/>
      <c r="XD20" s="44"/>
      <c r="XE20" s="44"/>
      <c r="XF20" s="44"/>
      <c r="XG20" s="44"/>
      <c r="XH20" s="44"/>
      <c r="XI20" s="44"/>
      <c r="XJ20" s="44"/>
      <c r="XK20" s="44"/>
      <c r="XL20" s="44"/>
      <c r="XM20" s="44"/>
      <c r="XN20" s="44"/>
      <c r="XO20" s="44"/>
      <c r="XP20" s="44"/>
      <c r="XQ20" s="44"/>
      <c r="XR20" s="44"/>
      <c r="XS20" s="44"/>
      <c r="XT20" s="44"/>
      <c r="XU20" s="44"/>
      <c r="XV20" s="44"/>
      <c r="XW20" s="44"/>
      <c r="XX20" s="44"/>
      <c r="XY20" s="44"/>
      <c r="XZ20" s="44"/>
      <c r="YA20" s="44"/>
      <c r="YB20" s="44"/>
      <c r="YC20" s="44"/>
      <c r="YD20" s="44"/>
      <c r="YE20" s="44"/>
      <c r="YF20" s="44"/>
      <c r="YG20" s="44"/>
      <c r="YH20" s="44"/>
      <c r="YI20" s="44"/>
      <c r="YJ20" s="44"/>
      <c r="YK20" s="44"/>
      <c r="YL20" s="44"/>
      <c r="YM20" s="44"/>
      <c r="YN20" s="44"/>
      <c r="YO20" s="44"/>
      <c r="YP20" s="44"/>
      <c r="YQ20" s="44"/>
      <c r="YR20" s="44"/>
      <c r="YS20" s="44"/>
      <c r="YT20" s="44"/>
      <c r="YU20" s="44"/>
      <c r="YV20" s="44"/>
      <c r="YW20" s="44"/>
      <c r="YX20" s="44"/>
      <c r="YY20" s="44"/>
      <c r="YZ20" s="44"/>
      <c r="ZA20" s="44"/>
      <c r="ZB20" s="44"/>
      <c r="ZC20" s="44"/>
      <c r="ZD20" s="44"/>
      <c r="ZE20" s="44"/>
      <c r="ZF20" s="44"/>
      <c r="ZG20" s="44"/>
      <c r="ZH20" s="44"/>
      <c r="ZI20" s="44"/>
      <c r="ZJ20" s="44"/>
      <c r="ZK20" s="44"/>
      <c r="ZL20" s="44"/>
      <c r="ZM20" s="44"/>
      <c r="ZN20" s="44"/>
      <c r="ZO20" s="44"/>
      <c r="ZP20" s="44"/>
      <c r="ZQ20" s="44"/>
      <c r="ZR20" s="44"/>
      <c r="ZS20" s="44"/>
      <c r="ZT20" s="44"/>
      <c r="ZU20" s="44"/>
      <c r="ZV20" s="44"/>
      <c r="ZW20" s="44"/>
      <c r="ZX20" s="44"/>
      <c r="ZY20" s="44"/>
      <c r="ZZ20" s="44"/>
      <c r="AAA20" s="44"/>
      <c r="AAB20" s="44"/>
      <c r="AAC20" s="44"/>
      <c r="AAD20" s="44"/>
      <c r="AAE20" s="44"/>
      <c r="AAF20" s="44"/>
      <c r="AAG20" s="44"/>
      <c r="AAH20" s="44"/>
      <c r="AAI20" s="44"/>
      <c r="AAJ20" s="44"/>
      <c r="AAK20" s="44"/>
      <c r="AAL20" s="44"/>
      <c r="AAM20" s="44"/>
      <c r="AAN20" s="44"/>
      <c r="AAO20" s="44"/>
      <c r="AAP20" s="44"/>
      <c r="AAQ20" s="44"/>
      <c r="AAR20" s="44"/>
      <c r="AAS20" s="44"/>
      <c r="AAT20" s="44"/>
      <c r="AAU20" s="44"/>
      <c r="AAV20" s="44"/>
      <c r="AAW20" s="44"/>
      <c r="AAX20" s="44"/>
      <c r="AAY20" s="44"/>
      <c r="AAZ20" s="44"/>
      <c r="ABA20" s="44"/>
      <c r="ABB20" s="44"/>
    </row>
    <row r="21" spans="1:731" hidden="1" x14ac:dyDescent="0.2">
      <c r="A21" s="187" t="s">
        <v>31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S21" s="1"/>
      <c r="T21" s="1"/>
      <c r="U21" s="1"/>
      <c r="V21" s="1"/>
      <c r="W21" s="1"/>
      <c r="X21" s="1"/>
      <c r="Y21" s="1"/>
      <c r="Z21" s="1"/>
      <c r="AA21" s="1"/>
    </row>
    <row r="22" spans="1:731" hidden="1" x14ac:dyDescent="0.2">
      <c r="A22" s="187" t="s">
        <v>32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S22" s="1"/>
      <c r="T22" s="1"/>
      <c r="U22" s="1"/>
      <c r="V22" s="1"/>
      <c r="W22" s="1"/>
      <c r="X22" s="1"/>
      <c r="Y22" s="1"/>
      <c r="Z22" s="1"/>
      <c r="AA22" s="1"/>
    </row>
    <row r="23" spans="1:731" ht="38.25" x14ac:dyDescent="0.2">
      <c r="A23" s="175" t="s">
        <v>118</v>
      </c>
      <c r="B23" s="176" t="s">
        <v>120</v>
      </c>
      <c r="C23" s="19"/>
      <c r="D23" s="19"/>
      <c r="E23" s="19">
        <v>67.66</v>
      </c>
      <c r="F23" s="19"/>
      <c r="G23" s="19">
        <v>67.66</v>
      </c>
      <c r="H23" s="19"/>
      <c r="I23" s="19"/>
      <c r="J23" s="19"/>
      <c r="K23" s="19"/>
      <c r="L23" s="72"/>
      <c r="M23" s="72"/>
      <c r="N23" s="72"/>
      <c r="S23" s="1"/>
      <c r="T23" s="1"/>
      <c r="U23" s="1"/>
      <c r="V23" s="1"/>
      <c r="W23" s="1"/>
      <c r="X23" s="1"/>
      <c r="Y23" s="1"/>
      <c r="Z23" s="1"/>
      <c r="AA23" s="1"/>
    </row>
    <row r="24" spans="1:731" ht="25.5" x14ac:dyDescent="0.2">
      <c r="A24" s="175" t="s">
        <v>119</v>
      </c>
      <c r="B24" s="176" t="s">
        <v>121</v>
      </c>
      <c r="C24" s="19">
        <v>40</v>
      </c>
      <c r="D24" s="19"/>
      <c r="E24" s="19">
        <v>40</v>
      </c>
      <c r="F24" s="19"/>
      <c r="G24" s="19">
        <v>40</v>
      </c>
      <c r="H24" s="19"/>
      <c r="I24" s="19"/>
      <c r="J24" s="19"/>
      <c r="K24" s="19"/>
      <c r="L24" s="19"/>
      <c r="M24" s="19"/>
      <c r="N24" s="19"/>
      <c r="S24" s="1"/>
      <c r="T24" s="1"/>
      <c r="U24" s="1"/>
      <c r="V24" s="1"/>
      <c r="W24" s="1"/>
      <c r="X24" s="1"/>
      <c r="Y24" s="1"/>
      <c r="Z24" s="1"/>
      <c r="AA24" s="1"/>
    </row>
    <row r="25" spans="1:731" x14ac:dyDescent="0.2">
      <c r="A25" s="68" t="s">
        <v>56</v>
      </c>
      <c r="B25" s="176"/>
      <c r="C25" s="19">
        <f t="shared" ref="C25:H25" si="1">C23+C24</f>
        <v>40</v>
      </c>
      <c r="D25" s="19">
        <f t="shared" si="1"/>
        <v>0</v>
      </c>
      <c r="E25" s="19">
        <f t="shared" si="1"/>
        <v>107.66</v>
      </c>
      <c r="F25" s="19">
        <f t="shared" si="1"/>
        <v>0</v>
      </c>
      <c r="G25" s="19">
        <f t="shared" si="1"/>
        <v>107.66</v>
      </c>
      <c r="H25" s="19">
        <f t="shared" si="1"/>
        <v>0</v>
      </c>
      <c r="I25" s="19"/>
      <c r="J25" s="19"/>
      <c r="K25" s="19"/>
      <c r="L25" s="19"/>
      <c r="M25" s="19"/>
      <c r="N25" s="19"/>
      <c r="S25" s="1"/>
      <c r="T25" s="1"/>
      <c r="U25" s="1"/>
      <c r="V25" s="1"/>
      <c r="W25" s="1"/>
      <c r="X25" s="1"/>
      <c r="Y25" s="1"/>
      <c r="Z25" s="1"/>
      <c r="AA25" s="1"/>
    </row>
    <row r="26" spans="1:731" x14ac:dyDescent="0.2">
      <c r="A26" s="26" t="s">
        <v>69</v>
      </c>
      <c r="B26" s="6"/>
      <c r="C26" s="80">
        <f>C25</f>
        <v>40</v>
      </c>
      <c r="D26" s="80">
        <f>D23</f>
        <v>0</v>
      </c>
      <c r="E26" s="80">
        <f>E23+E24</f>
        <v>107.66</v>
      </c>
      <c r="F26" s="80">
        <f>F23+F24</f>
        <v>0</v>
      </c>
      <c r="G26" s="80">
        <f>G23+G24</f>
        <v>107.66</v>
      </c>
      <c r="H26" s="80">
        <f>H23+H24</f>
        <v>0</v>
      </c>
      <c r="I26" s="30"/>
      <c r="J26" s="30"/>
      <c r="K26" s="30"/>
      <c r="L26" s="30"/>
      <c r="M26" s="30"/>
      <c r="N26" s="30"/>
      <c r="S26" s="1"/>
      <c r="T26" s="1"/>
      <c r="U26" s="1"/>
      <c r="V26" s="1"/>
      <c r="W26" s="1"/>
      <c r="X26" s="1"/>
      <c r="Y26" s="1"/>
      <c r="Z26" s="1"/>
      <c r="AA26" s="1"/>
    </row>
    <row r="27" spans="1:731" x14ac:dyDescent="0.2">
      <c r="A27" s="26"/>
      <c r="B27" s="6"/>
      <c r="C27" s="80"/>
      <c r="D27" s="80"/>
      <c r="E27" s="80"/>
      <c r="F27" s="80"/>
      <c r="G27" s="80"/>
      <c r="H27" s="80"/>
      <c r="I27" s="30"/>
      <c r="J27" s="30"/>
      <c r="K27" s="30"/>
      <c r="L27" s="30"/>
      <c r="M27" s="30"/>
      <c r="N27" s="30"/>
      <c r="S27" s="1"/>
      <c r="T27" s="1"/>
      <c r="U27" s="1"/>
      <c r="V27" s="1"/>
      <c r="W27" s="1"/>
      <c r="X27" s="1"/>
      <c r="Y27" s="1"/>
      <c r="Z27" s="1"/>
      <c r="AA27" s="1"/>
    </row>
    <row r="28" spans="1:731" s="6" customFormat="1" ht="51" customHeight="1" x14ac:dyDescent="0.2">
      <c r="A28" s="194" t="s">
        <v>193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44"/>
      <c r="PS28" s="44"/>
      <c r="PT28" s="44"/>
      <c r="PU28" s="44"/>
      <c r="PV28" s="44"/>
      <c r="PW28" s="44"/>
      <c r="PX28" s="44"/>
      <c r="PY28" s="44"/>
      <c r="PZ28" s="44"/>
      <c r="QA28" s="44"/>
      <c r="QB28" s="44"/>
      <c r="QC28" s="44"/>
      <c r="QD28" s="44"/>
      <c r="QE28" s="44"/>
      <c r="QF28" s="44"/>
      <c r="QG28" s="44"/>
      <c r="QH28" s="44"/>
      <c r="QI28" s="44"/>
      <c r="QJ28" s="44"/>
      <c r="QK28" s="44"/>
      <c r="QL28" s="44"/>
      <c r="QM28" s="44"/>
      <c r="QN28" s="44"/>
      <c r="QO28" s="44"/>
      <c r="QP28" s="44"/>
      <c r="QQ28" s="44"/>
      <c r="QR28" s="44"/>
      <c r="QS28" s="44"/>
      <c r="QT28" s="44"/>
      <c r="QU28" s="44"/>
      <c r="QV28" s="44"/>
      <c r="QW28" s="44"/>
      <c r="QX28" s="44"/>
      <c r="QY28" s="44"/>
      <c r="QZ28" s="44"/>
      <c r="RA28" s="44"/>
      <c r="RB28" s="44"/>
      <c r="RC28" s="44"/>
      <c r="RD28" s="44"/>
      <c r="RE28" s="44"/>
      <c r="RF28" s="44"/>
      <c r="RG28" s="44"/>
      <c r="RH28" s="44"/>
      <c r="RI28" s="44"/>
      <c r="RJ28" s="44"/>
      <c r="RK28" s="44"/>
      <c r="RL28" s="44"/>
      <c r="RM28" s="44"/>
      <c r="RN28" s="44"/>
      <c r="RO28" s="44"/>
      <c r="RP28" s="44"/>
      <c r="RQ28" s="44"/>
      <c r="RR28" s="44"/>
      <c r="RS28" s="44"/>
      <c r="RT28" s="44"/>
      <c r="RU28" s="44"/>
      <c r="RV28" s="44"/>
      <c r="RW28" s="44"/>
      <c r="RX28" s="44"/>
      <c r="RY28" s="44"/>
      <c r="RZ28" s="44"/>
      <c r="SA28" s="44"/>
      <c r="SB28" s="44"/>
      <c r="SC28" s="44"/>
      <c r="SD28" s="44"/>
      <c r="SE28" s="44"/>
      <c r="SF28" s="44"/>
      <c r="SG28" s="44"/>
      <c r="SH28" s="44"/>
      <c r="SI28" s="44"/>
      <c r="SJ28" s="44"/>
      <c r="SK28" s="44"/>
      <c r="SL28" s="44"/>
      <c r="SM28" s="44"/>
      <c r="SN28" s="44"/>
      <c r="SO28" s="44"/>
      <c r="SP28" s="44"/>
      <c r="SQ28" s="44"/>
      <c r="SR28" s="44"/>
      <c r="SS28" s="44"/>
      <c r="ST28" s="44"/>
      <c r="SU28" s="44"/>
      <c r="SV28" s="44"/>
      <c r="SW28" s="44"/>
      <c r="SX28" s="44"/>
      <c r="SY28" s="44"/>
      <c r="SZ28" s="44"/>
      <c r="TA28" s="44"/>
      <c r="TB28" s="44"/>
      <c r="TC28" s="44"/>
      <c r="TD28" s="44"/>
      <c r="TE28" s="44"/>
      <c r="TF28" s="44"/>
      <c r="TG28" s="44"/>
      <c r="TH28" s="44"/>
      <c r="TI28" s="44"/>
      <c r="TJ28" s="44"/>
      <c r="TK28" s="44"/>
      <c r="TL28" s="44"/>
      <c r="TM28" s="44"/>
      <c r="TN28" s="44"/>
      <c r="TO28" s="44"/>
      <c r="TP28" s="44"/>
      <c r="TQ28" s="44"/>
      <c r="TR28" s="44"/>
      <c r="TS28" s="44"/>
      <c r="TT28" s="44"/>
      <c r="TU28" s="44"/>
      <c r="TV28" s="44"/>
      <c r="TW28" s="44"/>
      <c r="TX28" s="44"/>
      <c r="TY28" s="44"/>
      <c r="TZ28" s="44"/>
      <c r="UA28" s="44"/>
      <c r="UB28" s="44"/>
      <c r="UC28" s="44"/>
      <c r="UD28" s="44"/>
      <c r="UE28" s="44"/>
      <c r="UF28" s="44"/>
      <c r="UG28" s="44"/>
      <c r="UH28" s="44"/>
      <c r="UI28" s="44"/>
      <c r="UJ28" s="44"/>
      <c r="UK28" s="44"/>
      <c r="UL28" s="44"/>
      <c r="UM28" s="44"/>
      <c r="UN28" s="44"/>
      <c r="UO28" s="44"/>
      <c r="UP28" s="44"/>
      <c r="UQ28" s="44"/>
      <c r="UR28" s="44"/>
      <c r="US28" s="44"/>
      <c r="UT28" s="44"/>
      <c r="UU28" s="44"/>
      <c r="UV28" s="44"/>
      <c r="UW28" s="44"/>
      <c r="UX28" s="44"/>
      <c r="UY28" s="44"/>
      <c r="UZ28" s="44"/>
      <c r="VA28" s="44"/>
      <c r="VB28" s="44"/>
      <c r="VC28" s="44"/>
      <c r="VD28" s="44"/>
      <c r="VE28" s="44"/>
      <c r="VF28" s="44"/>
      <c r="VG28" s="44"/>
      <c r="VH28" s="44"/>
      <c r="VI28" s="44"/>
      <c r="VJ28" s="44"/>
      <c r="VK28" s="44"/>
      <c r="VL28" s="44"/>
      <c r="VM28" s="44"/>
      <c r="VN28" s="44"/>
      <c r="VO28" s="44"/>
      <c r="VP28" s="44"/>
      <c r="VQ28" s="44"/>
      <c r="VR28" s="44"/>
      <c r="VS28" s="44"/>
      <c r="VT28" s="44"/>
      <c r="VU28" s="44"/>
      <c r="VV28" s="44"/>
      <c r="VW28" s="44"/>
      <c r="VX28" s="44"/>
      <c r="VY28" s="44"/>
      <c r="VZ28" s="44"/>
      <c r="WA28" s="44"/>
      <c r="WB28" s="44"/>
      <c r="WC28" s="44"/>
      <c r="WD28" s="44"/>
      <c r="WE28" s="44"/>
      <c r="WF28" s="44"/>
      <c r="WG28" s="44"/>
      <c r="WH28" s="44"/>
      <c r="WI28" s="44"/>
      <c r="WJ28" s="44"/>
      <c r="WK28" s="44"/>
      <c r="WL28" s="44"/>
      <c r="WM28" s="44"/>
      <c r="WN28" s="44"/>
      <c r="WO28" s="44"/>
      <c r="WP28" s="44"/>
      <c r="WQ28" s="44"/>
      <c r="WR28" s="44"/>
      <c r="WS28" s="44"/>
      <c r="WT28" s="44"/>
      <c r="WU28" s="44"/>
      <c r="WV28" s="44"/>
      <c r="WW28" s="44"/>
      <c r="WX28" s="44"/>
      <c r="WY28" s="44"/>
      <c r="WZ28" s="44"/>
      <c r="XA28" s="44"/>
      <c r="XB28" s="44"/>
      <c r="XC28" s="44"/>
      <c r="XD28" s="44"/>
      <c r="XE28" s="44"/>
      <c r="XF28" s="44"/>
      <c r="XG28" s="44"/>
      <c r="XH28" s="44"/>
      <c r="XI28" s="44"/>
      <c r="XJ28" s="44"/>
      <c r="XK28" s="44"/>
      <c r="XL28" s="44"/>
      <c r="XM28" s="44"/>
      <c r="XN28" s="44"/>
      <c r="XO28" s="44"/>
      <c r="XP28" s="44"/>
      <c r="XQ28" s="44"/>
      <c r="XR28" s="44"/>
      <c r="XS28" s="44"/>
      <c r="XT28" s="44"/>
      <c r="XU28" s="44"/>
      <c r="XV28" s="44"/>
      <c r="XW28" s="44"/>
      <c r="XX28" s="44"/>
      <c r="XY28" s="44"/>
      <c r="XZ28" s="44"/>
      <c r="YA28" s="44"/>
      <c r="YB28" s="44"/>
      <c r="YC28" s="44"/>
      <c r="YD28" s="44"/>
      <c r="YE28" s="44"/>
      <c r="YF28" s="44"/>
      <c r="YG28" s="44"/>
      <c r="YH28" s="44"/>
      <c r="YI28" s="44"/>
      <c r="YJ28" s="44"/>
      <c r="YK28" s="44"/>
      <c r="YL28" s="44"/>
      <c r="YM28" s="44"/>
      <c r="YN28" s="44"/>
      <c r="YO28" s="44"/>
      <c r="YP28" s="44"/>
      <c r="YQ28" s="44"/>
      <c r="YR28" s="44"/>
      <c r="YS28" s="44"/>
      <c r="YT28" s="44"/>
      <c r="YU28" s="44"/>
      <c r="YV28" s="44"/>
      <c r="YW28" s="44"/>
      <c r="YX28" s="44"/>
      <c r="YY28" s="44"/>
      <c r="YZ28" s="44"/>
      <c r="ZA28" s="44"/>
      <c r="ZB28" s="44"/>
      <c r="ZC28" s="44"/>
      <c r="ZD28" s="44"/>
      <c r="ZE28" s="44"/>
      <c r="ZF28" s="44"/>
      <c r="ZG28" s="44"/>
      <c r="ZH28" s="44"/>
      <c r="ZI28" s="44"/>
      <c r="ZJ28" s="44"/>
      <c r="ZK28" s="44"/>
      <c r="ZL28" s="44"/>
      <c r="ZM28" s="44"/>
      <c r="ZN28" s="44"/>
      <c r="ZO28" s="44"/>
      <c r="ZP28" s="44"/>
      <c r="ZQ28" s="44"/>
      <c r="ZR28" s="44"/>
      <c r="ZS28" s="44"/>
      <c r="ZT28" s="44"/>
      <c r="ZU28" s="44"/>
      <c r="ZV28" s="44"/>
      <c r="ZW28" s="44"/>
      <c r="ZX28" s="44"/>
      <c r="ZY28" s="44"/>
      <c r="ZZ28" s="44"/>
      <c r="AAA28" s="44"/>
      <c r="AAB28" s="44"/>
      <c r="AAC28" s="44"/>
      <c r="AAD28" s="44"/>
      <c r="AAE28" s="44"/>
      <c r="AAF28" s="44"/>
      <c r="AAG28" s="44"/>
      <c r="AAH28" s="44"/>
      <c r="AAI28" s="44"/>
      <c r="AAJ28" s="44"/>
      <c r="AAK28" s="44"/>
      <c r="AAL28" s="44"/>
      <c r="AAM28" s="44"/>
      <c r="AAN28" s="44"/>
      <c r="AAO28" s="44"/>
      <c r="AAP28" s="44"/>
      <c r="AAQ28" s="44"/>
      <c r="AAR28" s="44"/>
      <c r="AAS28" s="44"/>
      <c r="AAT28" s="44"/>
      <c r="AAU28" s="44"/>
      <c r="AAV28" s="44"/>
      <c r="AAW28" s="44"/>
      <c r="AAX28" s="44"/>
      <c r="AAY28" s="44"/>
      <c r="AAZ28" s="44"/>
      <c r="ABA28" s="44"/>
      <c r="ABB28" s="44"/>
      <c r="ABC28" s="42"/>
    </row>
    <row r="29" spans="1:731" s="6" customFormat="1" hidden="1" x14ac:dyDescent="0.2">
      <c r="A29" s="187" t="s">
        <v>58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4"/>
      <c r="LE29" s="44"/>
      <c r="LF29" s="44"/>
      <c r="LG29" s="44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4"/>
      <c r="LS29" s="44"/>
      <c r="LT29" s="44"/>
      <c r="LU29" s="44"/>
      <c r="LV29" s="44"/>
      <c r="LW29" s="44"/>
      <c r="LX29" s="44"/>
      <c r="LY29" s="44"/>
      <c r="LZ29" s="44"/>
      <c r="MA29" s="44"/>
      <c r="MB29" s="44"/>
      <c r="MC29" s="44"/>
      <c r="MD29" s="44"/>
      <c r="ME29" s="44"/>
      <c r="MF29" s="44"/>
      <c r="MG29" s="44"/>
      <c r="MH29" s="44"/>
      <c r="MI29" s="44"/>
      <c r="MJ29" s="44"/>
      <c r="MK29" s="44"/>
      <c r="ML29" s="44"/>
      <c r="MM29" s="44"/>
      <c r="MN29" s="44"/>
      <c r="MO29" s="44"/>
      <c r="MP29" s="44"/>
      <c r="MQ29" s="44"/>
      <c r="MR29" s="44"/>
      <c r="MS29" s="44"/>
      <c r="MT29" s="44"/>
      <c r="MU29" s="44"/>
      <c r="MV29" s="44"/>
      <c r="MW29" s="44"/>
      <c r="MX29" s="44"/>
      <c r="MY29" s="44"/>
      <c r="MZ29" s="44"/>
      <c r="NA29" s="44"/>
      <c r="NB29" s="44"/>
      <c r="NC29" s="44"/>
      <c r="ND29" s="44"/>
      <c r="NE29" s="44"/>
      <c r="NF29" s="44"/>
      <c r="NG29" s="44"/>
      <c r="NH29" s="44"/>
      <c r="NI29" s="44"/>
      <c r="NJ29" s="44"/>
      <c r="NK29" s="44"/>
      <c r="NL29" s="44"/>
      <c r="NM29" s="44"/>
      <c r="NN29" s="44"/>
      <c r="NO29" s="44"/>
      <c r="NP29" s="44"/>
      <c r="NQ29" s="44"/>
      <c r="NR29" s="44"/>
      <c r="NS29" s="44"/>
      <c r="NT29" s="44"/>
      <c r="NU29" s="44"/>
      <c r="NV29" s="44"/>
      <c r="NW29" s="44"/>
      <c r="NX29" s="44"/>
      <c r="NY29" s="44"/>
      <c r="NZ29" s="44"/>
      <c r="OA29" s="44"/>
      <c r="OB29" s="44"/>
      <c r="OC29" s="44"/>
      <c r="OD29" s="44"/>
      <c r="OE29" s="44"/>
      <c r="OF29" s="44"/>
      <c r="OG29" s="44"/>
      <c r="OH29" s="44"/>
      <c r="OI29" s="44"/>
      <c r="OJ29" s="44"/>
      <c r="OK29" s="44"/>
      <c r="OL29" s="44"/>
      <c r="OM29" s="44"/>
      <c r="ON29" s="44"/>
      <c r="OO29" s="44"/>
      <c r="OP29" s="44"/>
      <c r="OQ29" s="44"/>
      <c r="OR29" s="44"/>
      <c r="OS29" s="44"/>
      <c r="OT29" s="44"/>
      <c r="OU29" s="44"/>
      <c r="OV29" s="44"/>
      <c r="OW29" s="44"/>
      <c r="OX29" s="44"/>
      <c r="OY29" s="44"/>
      <c r="OZ29" s="44"/>
      <c r="PA29" s="44"/>
      <c r="PB29" s="44"/>
      <c r="PC29" s="44"/>
      <c r="PD29" s="44"/>
      <c r="PE29" s="44"/>
      <c r="PF29" s="44"/>
      <c r="PG29" s="44"/>
      <c r="PH29" s="44"/>
      <c r="PI29" s="44"/>
      <c r="PJ29" s="44"/>
      <c r="PK29" s="44"/>
      <c r="PL29" s="44"/>
      <c r="PM29" s="44"/>
      <c r="PN29" s="44"/>
      <c r="PO29" s="44"/>
      <c r="PP29" s="44"/>
      <c r="PQ29" s="44"/>
      <c r="PR29" s="44"/>
      <c r="PS29" s="44"/>
      <c r="PT29" s="44"/>
      <c r="PU29" s="44"/>
      <c r="PV29" s="44"/>
      <c r="PW29" s="44"/>
      <c r="PX29" s="44"/>
      <c r="PY29" s="44"/>
      <c r="PZ29" s="44"/>
      <c r="QA29" s="44"/>
      <c r="QB29" s="44"/>
      <c r="QC29" s="44"/>
      <c r="QD29" s="44"/>
      <c r="QE29" s="44"/>
      <c r="QF29" s="44"/>
      <c r="QG29" s="44"/>
      <c r="QH29" s="44"/>
      <c r="QI29" s="44"/>
      <c r="QJ29" s="44"/>
      <c r="QK29" s="44"/>
      <c r="QL29" s="44"/>
      <c r="QM29" s="44"/>
      <c r="QN29" s="44"/>
      <c r="QO29" s="44"/>
      <c r="QP29" s="44"/>
      <c r="QQ29" s="44"/>
      <c r="QR29" s="44"/>
      <c r="QS29" s="44"/>
      <c r="QT29" s="44"/>
      <c r="QU29" s="44"/>
      <c r="QV29" s="44"/>
      <c r="QW29" s="44"/>
      <c r="QX29" s="44"/>
      <c r="QY29" s="44"/>
      <c r="QZ29" s="44"/>
      <c r="RA29" s="44"/>
      <c r="RB29" s="44"/>
      <c r="RC29" s="44"/>
      <c r="RD29" s="44"/>
      <c r="RE29" s="44"/>
      <c r="RF29" s="44"/>
      <c r="RG29" s="44"/>
      <c r="RH29" s="44"/>
      <c r="RI29" s="44"/>
      <c r="RJ29" s="44"/>
      <c r="RK29" s="44"/>
      <c r="RL29" s="44"/>
      <c r="RM29" s="44"/>
      <c r="RN29" s="44"/>
      <c r="RO29" s="44"/>
      <c r="RP29" s="44"/>
      <c r="RQ29" s="44"/>
      <c r="RR29" s="44"/>
      <c r="RS29" s="44"/>
      <c r="RT29" s="44"/>
      <c r="RU29" s="44"/>
      <c r="RV29" s="44"/>
      <c r="RW29" s="44"/>
      <c r="RX29" s="44"/>
      <c r="RY29" s="44"/>
      <c r="RZ29" s="44"/>
      <c r="SA29" s="44"/>
      <c r="SB29" s="44"/>
      <c r="SC29" s="44"/>
      <c r="SD29" s="44"/>
      <c r="SE29" s="44"/>
      <c r="SF29" s="44"/>
      <c r="SG29" s="44"/>
      <c r="SH29" s="44"/>
      <c r="SI29" s="44"/>
      <c r="SJ29" s="44"/>
      <c r="SK29" s="44"/>
      <c r="SL29" s="44"/>
      <c r="SM29" s="44"/>
      <c r="SN29" s="44"/>
      <c r="SO29" s="44"/>
      <c r="SP29" s="44"/>
      <c r="SQ29" s="44"/>
      <c r="SR29" s="44"/>
      <c r="SS29" s="44"/>
      <c r="ST29" s="44"/>
      <c r="SU29" s="44"/>
      <c r="SV29" s="44"/>
      <c r="SW29" s="44"/>
      <c r="SX29" s="44"/>
      <c r="SY29" s="44"/>
      <c r="SZ29" s="44"/>
      <c r="TA29" s="44"/>
      <c r="TB29" s="44"/>
      <c r="TC29" s="44"/>
      <c r="TD29" s="44"/>
      <c r="TE29" s="44"/>
      <c r="TF29" s="44"/>
      <c r="TG29" s="44"/>
      <c r="TH29" s="44"/>
      <c r="TI29" s="44"/>
      <c r="TJ29" s="44"/>
      <c r="TK29" s="44"/>
      <c r="TL29" s="44"/>
      <c r="TM29" s="44"/>
      <c r="TN29" s="44"/>
      <c r="TO29" s="44"/>
      <c r="TP29" s="44"/>
      <c r="TQ29" s="44"/>
      <c r="TR29" s="44"/>
      <c r="TS29" s="44"/>
      <c r="TT29" s="44"/>
      <c r="TU29" s="44"/>
      <c r="TV29" s="44"/>
      <c r="TW29" s="44"/>
      <c r="TX29" s="44"/>
      <c r="TY29" s="44"/>
      <c r="TZ29" s="44"/>
      <c r="UA29" s="44"/>
      <c r="UB29" s="44"/>
      <c r="UC29" s="44"/>
      <c r="UD29" s="44"/>
      <c r="UE29" s="44"/>
      <c r="UF29" s="44"/>
      <c r="UG29" s="44"/>
      <c r="UH29" s="44"/>
      <c r="UI29" s="44"/>
      <c r="UJ29" s="44"/>
      <c r="UK29" s="44"/>
      <c r="UL29" s="44"/>
      <c r="UM29" s="44"/>
      <c r="UN29" s="44"/>
      <c r="UO29" s="44"/>
      <c r="UP29" s="44"/>
      <c r="UQ29" s="44"/>
      <c r="UR29" s="44"/>
      <c r="US29" s="44"/>
      <c r="UT29" s="44"/>
      <c r="UU29" s="44"/>
      <c r="UV29" s="44"/>
      <c r="UW29" s="44"/>
      <c r="UX29" s="44"/>
      <c r="UY29" s="44"/>
      <c r="UZ29" s="44"/>
      <c r="VA29" s="44"/>
      <c r="VB29" s="44"/>
      <c r="VC29" s="44"/>
      <c r="VD29" s="44"/>
      <c r="VE29" s="44"/>
      <c r="VF29" s="44"/>
      <c r="VG29" s="44"/>
      <c r="VH29" s="44"/>
      <c r="VI29" s="44"/>
      <c r="VJ29" s="44"/>
      <c r="VK29" s="44"/>
      <c r="VL29" s="44"/>
      <c r="VM29" s="44"/>
      <c r="VN29" s="44"/>
      <c r="VO29" s="44"/>
      <c r="VP29" s="44"/>
      <c r="VQ29" s="44"/>
      <c r="VR29" s="44"/>
      <c r="VS29" s="44"/>
      <c r="VT29" s="44"/>
      <c r="VU29" s="44"/>
      <c r="VV29" s="44"/>
      <c r="VW29" s="44"/>
      <c r="VX29" s="44"/>
      <c r="VY29" s="44"/>
      <c r="VZ29" s="44"/>
      <c r="WA29" s="44"/>
      <c r="WB29" s="44"/>
      <c r="WC29" s="44"/>
      <c r="WD29" s="44"/>
      <c r="WE29" s="44"/>
      <c r="WF29" s="44"/>
      <c r="WG29" s="44"/>
      <c r="WH29" s="44"/>
      <c r="WI29" s="44"/>
      <c r="WJ29" s="44"/>
      <c r="WK29" s="44"/>
      <c r="WL29" s="44"/>
      <c r="WM29" s="44"/>
      <c r="WN29" s="44"/>
      <c r="WO29" s="44"/>
      <c r="WP29" s="44"/>
      <c r="WQ29" s="44"/>
      <c r="WR29" s="44"/>
      <c r="WS29" s="44"/>
      <c r="WT29" s="44"/>
      <c r="WU29" s="44"/>
      <c r="WV29" s="44"/>
      <c r="WW29" s="44"/>
      <c r="WX29" s="44"/>
      <c r="WY29" s="44"/>
      <c r="WZ29" s="44"/>
      <c r="XA29" s="44"/>
      <c r="XB29" s="44"/>
      <c r="XC29" s="44"/>
      <c r="XD29" s="44"/>
      <c r="XE29" s="44"/>
      <c r="XF29" s="44"/>
      <c r="XG29" s="44"/>
      <c r="XH29" s="44"/>
      <c r="XI29" s="44"/>
      <c r="XJ29" s="44"/>
      <c r="XK29" s="44"/>
      <c r="XL29" s="44"/>
      <c r="XM29" s="44"/>
      <c r="XN29" s="44"/>
      <c r="XO29" s="44"/>
      <c r="XP29" s="44"/>
      <c r="XQ29" s="44"/>
      <c r="XR29" s="44"/>
      <c r="XS29" s="44"/>
      <c r="XT29" s="44"/>
      <c r="XU29" s="44"/>
      <c r="XV29" s="44"/>
      <c r="XW29" s="44"/>
      <c r="XX29" s="44"/>
      <c r="XY29" s="44"/>
      <c r="XZ29" s="44"/>
      <c r="YA29" s="44"/>
      <c r="YB29" s="44"/>
      <c r="YC29" s="44"/>
      <c r="YD29" s="44"/>
      <c r="YE29" s="44"/>
      <c r="YF29" s="44"/>
      <c r="YG29" s="44"/>
      <c r="YH29" s="44"/>
      <c r="YI29" s="44"/>
      <c r="YJ29" s="44"/>
      <c r="YK29" s="44"/>
      <c r="YL29" s="44"/>
      <c r="YM29" s="44"/>
      <c r="YN29" s="44"/>
      <c r="YO29" s="44"/>
      <c r="YP29" s="44"/>
      <c r="YQ29" s="44"/>
      <c r="YR29" s="44"/>
      <c r="YS29" s="44"/>
      <c r="YT29" s="44"/>
      <c r="YU29" s="44"/>
      <c r="YV29" s="44"/>
      <c r="YW29" s="44"/>
      <c r="YX29" s="44"/>
      <c r="YY29" s="44"/>
      <c r="YZ29" s="44"/>
      <c r="ZA29" s="44"/>
      <c r="ZB29" s="44"/>
      <c r="ZC29" s="44"/>
      <c r="ZD29" s="44"/>
      <c r="ZE29" s="44"/>
      <c r="ZF29" s="44"/>
      <c r="ZG29" s="44"/>
      <c r="ZH29" s="44"/>
      <c r="ZI29" s="44"/>
      <c r="ZJ29" s="44"/>
      <c r="ZK29" s="44"/>
      <c r="ZL29" s="44"/>
      <c r="ZM29" s="44"/>
      <c r="ZN29" s="44"/>
      <c r="ZO29" s="44"/>
      <c r="ZP29" s="44"/>
      <c r="ZQ29" s="44"/>
      <c r="ZR29" s="44"/>
      <c r="ZS29" s="44"/>
      <c r="ZT29" s="44"/>
      <c r="ZU29" s="44"/>
      <c r="ZV29" s="44"/>
      <c r="ZW29" s="44"/>
      <c r="ZX29" s="44"/>
      <c r="ZY29" s="44"/>
      <c r="ZZ29" s="44"/>
      <c r="AAA29" s="44"/>
      <c r="AAB29" s="44"/>
      <c r="AAC29" s="44"/>
      <c r="AAD29" s="44"/>
      <c r="AAE29" s="44"/>
      <c r="AAF29" s="44"/>
      <c r="AAG29" s="44"/>
      <c r="AAH29" s="44"/>
      <c r="AAI29" s="44"/>
      <c r="AAJ29" s="44"/>
      <c r="AAK29" s="44"/>
      <c r="AAL29" s="44"/>
      <c r="AAM29" s="44"/>
      <c r="AAN29" s="44"/>
      <c r="AAO29" s="44"/>
      <c r="AAP29" s="44"/>
      <c r="AAQ29" s="44"/>
      <c r="AAR29" s="44"/>
      <c r="AAS29" s="44"/>
      <c r="AAT29" s="44"/>
      <c r="AAU29" s="44"/>
      <c r="AAV29" s="44"/>
      <c r="AAW29" s="44"/>
      <c r="AAX29" s="44"/>
      <c r="AAY29" s="44"/>
      <c r="AAZ29" s="44"/>
      <c r="ABA29" s="44"/>
      <c r="ABB29" s="44"/>
      <c r="ABC29" s="42"/>
    </row>
    <row r="30" spans="1:731" s="6" customFormat="1" hidden="1" x14ac:dyDescent="0.2">
      <c r="A30" s="187" t="s">
        <v>59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  <c r="WP30" s="44"/>
      <c r="WQ30" s="44"/>
      <c r="WR30" s="44"/>
      <c r="WS30" s="44"/>
      <c r="WT30" s="44"/>
      <c r="WU30" s="44"/>
      <c r="WV30" s="44"/>
      <c r="WW30" s="44"/>
      <c r="WX30" s="44"/>
      <c r="WY30" s="44"/>
      <c r="WZ30" s="44"/>
      <c r="XA30" s="44"/>
      <c r="XB30" s="44"/>
      <c r="XC30" s="44"/>
      <c r="XD30" s="44"/>
      <c r="XE30" s="44"/>
      <c r="XF30" s="44"/>
      <c r="XG30" s="44"/>
      <c r="XH30" s="44"/>
      <c r="XI30" s="44"/>
      <c r="XJ30" s="44"/>
      <c r="XK30" s="44"/>
      <c r="XL30" s="44"/>
      <c r="XM30" s="44"/>
      <c r="XN30" s="44"/>
      <c r="XO30" s="44"/>
      <c r="XP30" s="44"/>
      <c r="XQ30" s="44"/>
      <c r="XR30" s="44"/>
      <c r="XS30" s="44"/>
      <c r="XT30" s="44"/>
      <c r="XU30" s="44"/>
      <c r="XV30" s="44"/>
      <c r="XW30" s="44"/>
      <c r="XX30" s="44"/>
      <c r="XY30" s="44"/>
      <c r="XZ30" s="44"/>
      <c r="YA30" s="44"/>
      <c r="YB30" s="44"/>
      <c r="YC30" s="44"/>
      <c r="YD30" s="44"/>
      <c r="YE30" s="44"/>
      <c r="YF30" s="44"/>
      <c r="YG30" s="44"/>
      <c r="YH30" s="44"/>
      <c r="YI30" s="44"/>
      <c r="YJ30" s="44"/>
      <c r="YK30" s="44"/>
      <c r="YL30" s="44"/>
      <c r="YM30" s="44"/>
      <c r="YN30" s="44"/>
      <c r="YO30" s="44"/>
      <c r="YP30" s="44"/>
      <c r="YQ30" s="44"/>
      <c r="YR30" s="44"/>
      <c r="YS30" s="44"/>
      <c r="YT30" s="44"/>
      <c r="YU30" s="44"/>
      <c r="YV30" s="44"/>
      <c r="YW30" s="44"/>
      <c r="YX30" s="44"/>
      <c r="YY30" s="44"/>
      <c r="YZ30" s="44"/>
      <c r="ZA30" s="44"/>
      <c r="ZB30" s="44"/>
      <c r="ZC30" s="44"/>
      <c r="ZD30" s="44"/>
      <c r="ZE30" s="44"/>
      <c r="ZF30" s="44"/>
      <c r="ZG30" s="44"/>
      <c r="ZH30" s="44"/>
      <c r="ZI30" s="44"/>
      <c r="ZJ30" s="44"/>
      <c r="ZK30" s="44"/>
      <c r="ZL30" s="44"/>
      <c r="ZM30" s="44"/>
      <c r="ZN30" s="44"/>
      <c r="ZO30" s="44"/>
      <c r="ZP30" s="44"/>
      <c r="ZQ30" s="44"/>
      <c r="ZR30" s="44"/>
      <c r="ZS30" s="44"/>
      <c r="ZT30" s="44"/>
      <c r="ZU30" s="44"/>
      <c r="ZV30" s="44"/>
      <c r="ZW30" s="44"/>
      <c r="ZX30" s="44"/>
      <c r="ZY30" s="44"/>
      <c r="ZZ30" s="44"/>
      <c r="AAA30" s="44"/>
      <c r="AAB30" s="44"/>
      <c r="AAC30" s="44"/>
      <c r="AAD30" s="44"/>
      <c r="AAE30" s="44"/>
      <c r="AAF30" s="44"/>
      <c r="AAG30" s="44"/>
      <c r="AAH30" s="44"/>
      <c r="AAI30" s="44"/>
      <c r="AAJ30" s="44"/>
      <c r="AAK30" s="44"/>
      <c r="AAL30" s="44"/>
      <c r="AAM30" s="44"/>
      <c r="AAN30" s="44"/>
      <c r="AAO30" s="44"/>
      <c r="AAP30" s="44"/>
      <c r="AAQ30" s="44"/>
      <c r="AAR30" s="44"/>
      <c r="AAS30" s="44"/>
      <c r="AAT30" s="44"/>
      <c r="AAU30" s="44"/>
      <c r="AAV30" s="44"/>
      <c r="AAW30" s="44"/>
      <c r="AAX30" s="44"/>
      <c r="AAY30" s="44"/>
      <c r="AAZ30" s="44"/>
      <c r="ABA30" s="44"/>
      <c r="ABB30" s="44"/>
      <c r="ABC30" s="42"/>
    </row>
    <row r="31" spans="1:731" ht="38.25" x14ac:dyDescent="0.2">
      <c r="A31" s="175" t="s">
        <v>123</v>
      </c>
      <c r="B31" s="175" t="s">
        <v>124</v>
      </c>
      <c r="C31" s="19">
        <v>100</v>
      </c>
      <c r="D31" s="8"/>
      <c r="E31" s="8">
        <v>100</v>
      </c>
      <c r="F31" s="8"/>
      <c r="G31" s="19">
        <v>77.605000000000004</v>
      </c>
      <c r="H31" s="6"/>
      <c r="I31" s="6"/>
      <c r="J31" s="175"/>
      <c r="K31" s="175"/>
      <c r="L31" s="175"/>
      <c r="M31" s="175"/>
      <c r="N31" s="175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  <c r="OL31" s="44"/>
      <c r="OM31" s="44"/>
      <c r="ON31" s="44"/>
      <c r="OO31" s="44"/>
      <c r="OP31" s="44"/>
      <c r="OQ31" s="44"/>
      <c r="OR31" s="44"/>
      <c r="OS31" s="44"/>
      <c r="OT31" s="44"/>
      <c r="OU31" s="44"/>
      <c r="OV31" s="44"/>
      <c r="OW31" s="44"/>
      <c r="OX31" s="44"/>
      <c r="OY31" s="44"/>
      <c r="OZ31" s="44"/>
      <c r="PA31" s="44"/>
      <c r="PB31" s="44"/>
      <c r="PC31" s="44"/>
      <c r="PD31" s="44"/>
      <c r="PE31" s="44"/>
      <c r="PF31" s="44"/>
      <c r="PG31" s="44"/>
      <c r="PH31" s="44"/>
      <c r="PI31" s="44"/>
      <c r="PJ31" s="44"/>
      <c r="PK31" s="44"/>
      <c r="PL31" s="44"/>
      <c r="PM31" s="44"/>
      <c r="PN31" s="44"/>
      <c r="PO31" s="44"/>
      <c r="PP31" s="44"/>
      <c r="PQ31" s="44"/>
      <c r="PR31" s="44"/>
      <c r="PS31" s="44"/>
      <c r="PT31" s="44"/>
      <c r="PU31" s="44"/>
      <c r="PV31" s="44"/>
      <c r="PW31" s="44"/>
      <c r="PX31" s="44"/>
      <c r="PY31" s="44"/>
      <c r="PZ31" s="44"/>
      <c r="QA31" s="44"/>
      <c r="QB31" s="44"/>
      <c r="QC31" s="44"/>
      <c r="QD31" s="44"/>
      <c r="QE31" s="44"/>
      <c r="QF31" s="44"/>
      <c r="QG31" s="44"/>
      <c r="QH31" s="44"/>
      <c r="QI31" s="44"/>
      <c r="QJ31" s="44"/>
      <c r="QK31" s="44"/>
      <c r="QL31" s="44"/>
      <c r="QM31" s="44"/>
      <c r="QN31" s="44"/>
      <c r="QO31" s="44"/>
      <c r="QP31" s="44"/>
      <c r="QQ31" s="44"/>
      <c r="QR31" s="44"/>
      <c r="QS31" s="44"/>
      <c r="QT31" s="44"/>
      <c r="QU31" s="44"/>
      <c r="QV31" s="44"/>
      <c r="QW31" s="44"/>
      <c r="QX31" s="44"/>
      <c r="QY31" s="44"/>
      <c r="QZ31" s="44"/>
      <c r="RA31" s="44"/>
      <c r="RB31" s="44"/>
      <c r="RC31" s="44"/>
      <c r="RD31" s="44"/>
      <c r="RE31" s="44"/>
      <c r="RF31" s="44"/>
      <c r="RG31" s="44"/>
      <c r="RH31" s="44"/>
      <c r="RI31" s="44"/>
      <c r="RJ31" s="44"/>
      <c r="RK31" s="44"/>
      <c r="RL31" s="44"/>
      <c r="RM31" s="44"/>
      <c r="RN31" s="44"/>
      <c r="RO31" s="44"/>
      <c r="RP31" s="44"/>
      <c r="RQ31" s="44"/>
      <c r="RR31" s="44"/>
      <c r="RS31" s="44"/>
      <c r="RT31" s="44"/>
      <c r="RU31" s="44"/>
      <c r="RV31" s="44"/>
      <c r="RW31" s="44"/>
      <c r="RX31" s="44"/>
      <c r="RY31" s="44"/>
      <c r="RZ31" s="44"/>
      <c r="SA31" s="44"/>
      <c r="SB31" s="44"/>
      <c r="SC31" s="44"/>
      <c r="SD31" s="44"/>
      <c r="SE31" s="44"/>
      <c r="SF31" s="44"/>
      <c r="SG31" s="44"/>
      <c r="SH31" s="44"/>
      <c r="SI31" s="44"/>
      <c r="SJ31" s="44"/>
      <c r="SK31" s="44"/>
      <c r="SL31" s="44"/>
      <c r="SM31" s="44"/>
      <c r="SN31" s="44"/>
      <c r="SO31" s="44"/>
      <c r="SP31" s="44"/>
      <c r="SQ31" s="44"/>
      <c r="SR31" s="44"/>
      <c r="SS31" s="44"/>
      <c r="ST31" s="44"/>
      <c r="SU31" s="44"/>
      <c r="SV31" s="44"/>
      <c r="SW31" s="44"/>
      <c r="SX31" s="44"/>
      <c r="SY31" s="44"/>
      <c r="SZ31" s="44"/>
      <c r="TA31" s="44"/>
      <c r="TB31" s="44"/>
      <c r="TC31" s="44"/>
      <c r="TD31" s="44"/>
      <c r="TE31" s="44"/>
      <c r="TF31" s="44"/>
      <c r="TG31" s="44"/>
      <c r="TH31" s="44"/>
      <c r="TI31" s="44"/>
      <c r="TJ31" s="44"/>
      <c r="TK31" s="44"/>
      <c r="TL31" s="44"/>
      <c r="TM31" s="44"/>
      <c r="TN31" s="44"/>
      <c r="TO31" s="44"/>
      <c r="TP31" s="44"/>
      <c r="TQ31" s="44"/>
      <c r="TR31" s="44"/>
      <c r="TS31" s="44"/>
      <c r="TT31" s="44"/>
      <c r="TU31" s="44"/>
      <c r="TV31" s="44"/>
      <c r="TW31" s="44"/>
      <c r="TX31" s="44"/>
      <c r="TY31" s="44"/>
      <c r="TZ31" s="44"/>
      <c r="UA31" s="44"/>
      <c r="UB31" s="44"/>
      <c r="UC31" s="44"/>
      <c r="UD31" s="44"/>
      <c r="UE31" s="44"/>
      <c r="UF31" s="44"/>
      <c r="UG31" s="44"/>
      <c r="UH31" s="44"/>
      <c r="UI31" s="44"/>
      <c r="UJ31" s="44"/>
      <c r="UK31" s="44"/>
      <c r="UL31" s="44"/>
      <c r="UM31" s="44"/>
      <c r="UN31" s="44"/>
      <c r="UO31" s="44"/>
      <c r="UP31" s="44"/>
      <c r="UQ31" s="44"/>
      <c r="UR31" s="44"/>
      <c r="US31" s="44"/>
      <c r="UT31" s="44"/>
      <c r="UU31" s="44"/>
      <c r="UV31" s="44"/>
      <c r="UW31" s="44"/>
      <c r="UX31" s="44"/>
      <c r="UY31" s="44"/>
      <c r="UZ31" s="44"/>
      <c r="VA31" s="44"/>
      <c r="VB31" s="44"/>
      <c r="VC31" s="44"/>
      <c r="VD31" s="44"/>
      <c r="VE31" s="44"/>
      <c r="VF31" s="44"/>
      <c r="VG31" s="44"/>
      <c r="VH31" s="44"/>
      <c r="VI31" s="44"/>
      <c r="VJ31" s="44"/>
      <c r="VK31" s="44"/>
      <c r="VL31" s="44"/>
      <c r="VM31" s="44"/>
      <c r="VN31" s="44"/>
      <c r="VO31" s="44"/>
      <c r="VP31" s="44"/>
      <c r="VQ31" s="44"/>
      <c r="VR31" s="44"/>
      <c r="VS31" s="44"/>
      <c r="VT31" s="44"/>
      <c r="VU31" s="44"/>
      <c r="VV31" s="44"/>
      <c r="VW31" s="44"/>
      <c r="VX31" s="44"/>
      <c r="VY31" s="44"/>
      <c r="VZ31" s="44"/>
      <c r="WA31" s="44"/>
      <c r="WB31" s="44"/>
      <c r="WC31" s="44"/>
      <c r="WD31" s="44"/>
      <c r="WE31" s="44"/>
      <c r="WF31" s="44"/>
      <c r="WG31" s="44"/>
      <c r="WH31" s="44"/>
      <c r="WI31" s="44"/>
      <c r="WJ31" s="44"/>
      <c r="WK31" s="44"/>
      <c r="WL31" s="44"/>
      <c r="WM31" s="44"/>
      <c r="WN31" s="44"/>
      <c r="WO31" s="44"/>
      <c r="WP31" s="44"/>
      <c r="WQ31" s="44"/>
      <c r="WR31" s="44"/>
      <c r="WS31" s="44"/>
      <c r="WT31" s="44"/>
      <c r="WU31" s="44"/>
      <c r="WV31" s="44"/>
      <c r="WW31" s="44"/>
      <c r="WX31" s="44"/>
      <c r="WY31" s="44"/>
      <c r="WZ31" s="44"/>
      <c r="XA31" s="44"/>
      <c r="XB31" s="44"/>
      <c r="XC31" s="44"/>
      <c r="XD31" s="44"/>
      <c r="XE31" s="44"/>
      <c r="XF31" s="44"/>
      <c r="XG31" s="44"/>
      <c r="XH31" s="44"/>
      <c r="XI31" s="44"/>
      <c r="XJ31" s="44"/>
      <c r="XK31" s="44"/>
      <c r="XL31" s="44"/>
      <c r="XM31" s="44"/>
      <c r="XN31" s="44"/>
      <c r="XO31" s="44"/>
      <c r="XP31" s="44"/>
      <c r="XQ31" s="44"/>
      <c r="XR31" s="44"/>
      <c r="XS31" s="44"/>
      <c r="XT31" s="44"/>
      <c r="XU31" s="44"/>
      <c r="XV31" s="44"/>
      <c r="XW31" s="44"/>
      <c r="XX31" s="44"/>
      <c r="XY31" s="44"/>
      <c r="XZ31" s="44"/>
      <c r="YA31" s="44"/>
      <c r="YB31" s="44"/>
      <c r="YC31" s="44"/>
      <c r="YD31" s="44"/>
      <c r="YE31" s="44"/>
      <c r="YF31" s="44"/>
      <c r="YG31" s="44"/>
      <c r="YH31" s="44"/>
      <c r="YI31" s="44"/>
      <c r="YJ31" s="44"/>
      <c r="YK31" s="44"/>
      <c r="YL31" s="44"/>
      <c r="YM31" s="44"/>
      <c r="YN31" s="44"/>
      <c r="YO31" s="44"/>
      <c r="YP31" s="44"/>
      <c r="YQ31" s="44"/>
      <c r="YR31" s="44"/>
      <c r="YS31" s="44"/>
      <c r="YT31" s="44"/>
      <c r="YU31" s="44"/>
      <c r="YV31" s="44"/>
      <c r="YW31" s="44"/>
      <c r="YX31" s="44"/>
      <c r="YY31" s="44"/>
      <c r="YZ31" s="44"/>
      <c r="ZA31" s="44"/>
      <c r="ZB31" s="44"/>
      <c r="ZC31" s="44"/>
      <c r="ZD31" s="44"/>
      <c r="ZE31" s="44"/>
      <c r="ZF31" s="44"/>
      <c r="ZG31" s="44"/>
      <c r="ZH31" s="44"/>
      <c r="ZI31" s="44"/>
      <c r="ZJ31" s="44"/>
      <c r="ZK31" s="44"/>
      <c r="ZL31" s="44"/>
      <c r="ZM31" s="44"/>
      <c r="ZN31" s="44"/>
      <c r="ZO31" s="44"/>
      <c r="ZP31" s="44"/>
      <c r="ZQ31" s="44"/>
      <c r="ZR31" s="44"/>
      <c r="ZS31" s="44"/>
      <c r="ZT31" s="44"/>
      <c r="ZU31" s="44"/>
      <c r="ZV31" s="44"/>
      <c r="ZW31" s="44"/>
      <c r="ZX31" s="44"/>
      <c r="ZY31" s="44"/>
      <c r="ZZ31" s="44"/>
      <c r="AAA31" s="44"/>
      <c r="AAB31" s="44"/>
      <c r="AAC31" s="44"/>
      <c r="AAD31" s="44"/>
      <c r="AAE31" s="44"/>
      <c r="AAF31" s="44"/>
      <c r="AAG31" s="44"/>
      <c r="AAH31" s="44"/>
      <c r="AAI31" s="44"/>
      <c r="AAJ31" s="44"/>
      <c r="AAK31" s="44"/>
      <c r="AAL31" s="44"/>
      <c r="AAM31" s="44"/>
      <c r="AAN31" s="44"/>
      <c r="AAO31" s="44"/>
      <c r="AAP31" s="44"/>
      <c r="AAQ31" s="44"/>
      <c r="AAR31" s="44"/>
      <c r="AAS31" s="44"/>
      <c r="AAT31" s="44"/>
      <c r="AAU31" s="44"/>
      <c r="AAV31" s="44"/>
      <c r="AAW31" s="44"/>
      <c r="AAX31" s="44"/>
      <c r="AAY31" s="44"/>
      <c r="AAZ31" s="44"/>
      <c r="ABA31" s="44"/>
      <c r="ABB31" s="44"/>
    </row>
    <row r="32" spans="1:731" x14ac:dyDescent="0.2">
      <c r="A32" s="95" t="s">
        <v>167</v>
      </c>
      <c r="B32" s="53"/>
      <c r="C32" s="59">
        <f>C31</f>
        <v>100</v>
      </c>
      <c r="D32" s="59">
        <f t="shared" ref="D32:G33" si="2">D31</f>
        <v>0</v>
      </c>
      <c r="E32" s="59">
        <f t="shared" si="2"/>
        <v>100</v>
      </c>
      <c r="F32" s="59">
        <f t="shared" si="2"/>
        <v>0</v>
      </c>
      <c r="G32" s="59">
        <f t="shared" si="2"/>
        <v>77.605000000000004</v>
      </c>
      <c r="H32" s="55"/>
      <c r="I32" s="55"/>
      <c r="J32" s="53"/>
      <c r="K32" s="53"/>
      <c r="L32" s="53"/>
      <c r="M32" s="53"/>
      <c r="N32" s="53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4"/>
      <c r="QO32" s="44"/>
      <c r="QP32" s="44"/>
      <c r="QQ32" s="44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4"/>
      <c r="RC32" s="44"/>
      <c r="RD32" s="44"/>
      <c r="RE32" s="44"/>
      <c r="RF32" s="44"/>
      <c r="RG32" s="44"/>
      <c r="RH32" s="44"/>
      <c r="RI32" s="44"/>
      <c r="RJ32" s="44"/>
      <c r="RK32" s="44"/>
      <c r="RL32" s="44"/>
      <c r="RM32" s="44"/>
      <c r="RN32" s="44"/>
      <c r="RO32" s="44"/>
      <c r="RP32" s="44"/>
      <c r="RQ32" s="44"/>
      <c r="RR32" s="44"/>
      <c r="RS32" s="44"/>
      <c r="RT32" s="44"/>
      <c r="RU32" s="44"/>
      <c r="RV32" s="44"/>
      <c r="RW32" s="44"/>
      <c r="RX32" s="44"/>
      <c r="RY32" s="44"/>
      <c r="RZ32" s="44"/>
      <c r="SA32" s="44"/>
      <c r="SB32" s="44"/>
      <c r="SC32" s="44"/>
      <c r="SD32" s="44"/>
      <c r="SE32" s="44"/>
      <c r="SF32" s="44"/>
      <c r="SG32" s="44"/>
      <c r="SH32" s="44"/>
      <c r="SI32" s="44"/>
      <c r="SJ32" s="44"/>
      <c r="SK32" s="44"/>
      <c r="SL32" s="44"/>
      <c r="SM32" s="44"/>
      <c r="SN32" s="44"/>
      <c r="SO32" s="44"/>
      <c r="SP32" s="44"/>
      <c r="SQ32" s="44"/>
      <c r="SR32" s="44"/>
      <c r="SS32" s="44"/>
      <c r="ST32" s="44"/>
      <c r="SU32" s="44"/>
      <c r="SV32" s="44"/>
      <c r="SW32" s="44"/>
      <c r="SX32" s="44"/>
      <c r="SY32" s="44"/>
      <c r="SZ32" s="44"/>
      <c r="TA32" s="44"/>
      <c r="TB32" s="44"/>
      <c r="TC32" s="44"/>
      <c r="TD32" s="44"/>
      <c r="TE32" s="44"/>
      <c r="TF32" s="44"/>
      <c r="TG32" s="44"/>
      <c r="TH32" s="44"/>
      <c r="TI32" s="44"/>
      <c r="TJ32" s="44"/>
      <c r="TK32" s="44"/>
      <c r="TL32" s="44"/>
      <c r="TM32" s="44"/>
      <c r="TN32" s="44"/>
      <c r="TO32" s="44"/>
      <c r="TP32" s="44"/>
      <c r="TQ32" s="44"/>
      <c r="TR32" s="44"/>
      <c r="TS32" s="44"/>
      <c r="TT32" s="44"/>
      <c r="TU32" s="44"/>
      <c r="TV32" s="44"/>
      <c r="TW32" s="44"/>
      <c r="TX32" s="44"/>
      <c r="TY32" s="44"/>
      <c r="TZ32" s="44"/>
      <c r="UA32" s="44"/>
      <c r="UB32" s="44"/>
      <c r="UC32" s="44"/>
      <c r="UD32" s="44"/>
      <c r="UE32" s="44"/>
      <c r="UF32" s="44"/>
      <c r="UG32" s="44"/>
      <c r="UH32" s="44"/>
      <c r="UI32" s="44"/>
      <c r="UJ32" s="44"/>
      <c r="UK32" s="44"/>
      <c r="UL32" s="44"/>
      <c r="UM32" s="44"/>
      <c r="UN32" s="44"/>
      <c r="UO32" s="44"/>
      <c r="UP32" s="44"/>
      <c r="UQ32" s="44"/>
      <c r="UR32" s="44"/>
      <c r="US32" s="44"/>
      <c r="UT32" s="44"/>
      <c r="UU32" s="44"/>
      <c r="UV32" s="44"/>
      <c r="UW32" s="44"/>
      <c r="UX32" s="44"/>
      <c r="UY32" s="44"/>
      <c r="UZ32" s="44"/>
      <c r="VA32" s="44"/>
      <c r="VB32" s="44"/>
      <c r="VC32" s="44"/>
      <c r="VD32" s="44"/>
      <c r="VE32" s="44"/>
      <c r="VF32" s="44"/>
      <c r="VG32" s="44"/>
      <c r="VH32" s="44"/>
      <c r="VI32" s="44"/>
      <c r="VJ32" s="44"/>
      <c r="VK32" s="44"/>
      <c r="VL32" s="44"/>
      <c r="VM32" s="44"/>
      <c r="VN32" s="44"/>
      <c r="VO32" s="44"/>
      <c r="VP32" s="44"/>
      <c r="VQ32" s="44"/>
      <c r="VR32" s="44"/>
      <c r="VS32" s="44"/>
      <c r="VT32" s="44"/>
      <c r="VU32" s="44"/>
      <c r="VV32" s="44"/>
      <c r="VW32" s="44"/>
      <c r="VX32" s="44"/>
      <c r="VY32" s="44"/>
      <c r="VZ32" s="44"/>
      <c r="WA32" s="44"/>
      <c r="WB32" s="44"/>
      <c r="WC32" s="44"/>
      <c r="WD32" s="44"/>
      <c r="WE32" s="44"/>
      <c r="WF32" s="44"/>
      <c r="WG32" s="44"/>
      <c r="WH32" s="44"/>
      <c r="WI32" s="44"/>
      <c r="WJ32" s="44"/>
      <c r="WK32" s="44"/>
      <c r="WL32" s="44"/>
      <c r="WM32" s="44"/>
      <c r="WN32" s="44"/>
      <c r="WO32" s="44"/>
      <c r="WP32" s="44"/>
      <c r="WQ32" s="44"/>
      <c r="WR32" s="44"/>
      <c r="WS32" s="44"/>
      <c r="WT32" s="44"/>
      <c r="WU32" s="44"/>
      <c r="WV32" s="44"/>
      <c r="WW32" s="44"/>
      <c r="WX32" s="44"/>
      <c r="WY32" s="44"/>
      <c r="WZ32" s="44"/>
      <c r="XA32" s="44"/>
      <c r="XB32" s="44"/>
      <c r="XC32" s="44"/>
      <c r="XD32" s="44"/>
      <c r="XE32" s="44"/>
      <c r="XF32" s="44"/>
      <c r="XG32" s="44"/>
      <c r="XH32" s="44"/>
      <c r="XI32" s="44"/>
      <c r="XJ32" s="44"/>
      <c r="XK32" s="44"/>
      <c r="XL32" s="44"/>
      <c r="XM32" s="44"/>
      <c r="XN32" s="44"/>
      <c r="XO32" s="44"/>
      <c r="XP32" s="44"/>
      <c r="XQ32" s="44"/>
      <c r="XR32" s="44"/>
      <c r="XS32" s="44"/>
      <c r="XT32" s="44"/>
      <c r="XU32" s="44"/>
      <c r="XV32" s="44"/>
      <c r="XW32" s="44"/>
      <c r="XX32" s="44"/>
      <c r="XY32" s="44"/>
      <c r="XZ32" s="44"/>
      <c r="YA32" s="44"/>
      <c r="YB32" s="44"/>
      <c r="YC32" s="44"/>
      <c r="YD32" s="44"/>
      <c r="YE32" s="44"/>
      <c r="YF32" s="44"/>
      <c r="YG32" s="44"/>
      <c r="YH32" s="44"/>
      <c r="YI32" s="44"/>
      <c r="YJ32" s="44"/>
      <c r="YK32" s="44"/>
      <c r="YL32" s="44"/>
      <c r="YM32" s="44"/>
      <c r="YN32" s="44"/>
      <c r="YO32" s="44"/>
      <c r="YP32" s="44"/>
      <c r="YQ32" s="44"/>
      <c r="YR32" s="44"/>
      <c r="YS32" s="44"/>
      <c r="YT32" s="44"/>
      <c r="YU32" s="44"/>
      <c r="YV32" s="44"/>
      <c r="YW32" s="44"/>
      <c r="YX32" s="44"/>
      <c r="YY32" s="44"/>
      <c r="YZ32" s="44"/>
      <c r="ZA32" s="44"/>
      <c r="ZB32" s="44"/>
      <c r="ZC32" s="44"/>
      <c r="ZD32" s="44"/>
      <c r="ZE32" s="44"/>
      <c r="ZF32" s="44"/>
      <c r="ZG32" s="44"/>
      <c r="ZH32" s="44"/>
      <c r="ZI32" s="44"/>
      <c r="ZJ32" s="44"/>
      <c r="ZK32" s="44"/>
      <c r="ZL32" s="44"/>
      <c r="ZM32" s="44"/>
      <c r="ZN32" s="44"/>
      <c r="ZO32" s="44"/>
      <c r="ZP32" s="44"/>
      <c r="ZQ32" s="44"/>
      <c r="ZR32" s="44"/>
      <c r="ZS32" s="44"/>
      <c r="ZT32" s="44"/>
      <c r="ZU32" s="44"/>
      <c r="ZV32" s="44"/>
      <c r="ZW32" s="44"/>
      <c r="ZX32" s="44"/>
      <c r="ZY32" s="44"/>
      <c r="ZZ32" s="44"/>
      <c r="AAA32" s="44"/>
      <c r="AAB32" s="44"/>
      <c r="AAC32" s="44"/>
      <c r="AAD32" s="44"/>
      <c r="AAE32" s="44"/>
      <c r="AAF32" s="44"/>
      <c r="AAG32" s="44"/>
      <c r="AAH32" s="44"/>
      <c r="AAI32" s="44"/>
      <c r="AAJ32" s="44"/>
      <c r="AAK32" s="44"/>
      <c r="AAL32" s="44"/>
      <c r="AAM32" s="44"/>
      <c r="AAN32" s="44"/>
      <c r="AAO32" s="44"/>
      <c r="AAP32" s="44"/>
      <c r="AAQ32" s="44"/>
      <c r="AAR32" s="44"/>
      <c r="AAS32" s="44"/>
      <c r="AAT32" s="44"/>
      <c r="AAU32" s="44"/>
      <c r="AAV32" s="44"/>
      <c r="AAW32" s="44"/>
      <c r="AAX32" s="44"/>
      <c r="AAY32" s="44"/>
      <c r="AAZ32" s="44"/>
      <c r="ABA32" s="44"/>
      <c r="ABB32" s="44"/>
    </row>
    <row r="33" spans="1:730" x14ac:dyDescent="0.2">
      <c r="A33" s="23" t="s">
        <v>23</v>
      </c>
      <c r="B33" s="23"/>
      <c r="C33" s="60">
        <f>C32</f>
        <v>100</v>
      </c>
      <c r="D33" s="60">
        <f t="shared" si="2"/>
        <v>0</v>
      </c>
      <c r="E33" s="60">
        <f t="shared" si="2"/>
        <v>100</v>
      </c>
      <c r="F33" s="60">
        <f t="shared" si="2"/>
        <v>0</v>
      </c>
      <c r="G33" s="60">
        <f t="shared" si="2"/>
        <v>77.605000000000004</v>
      </c>
      <c r="H33" s="23"/>
      <c r="I33" s="23"/>
      <c r="J33" s="23"/>
      <c r="K33" s="23"/>
      <c r="L33" s="23"/>
      <c r="M33" s="23"/>
      <c r="N33" s="23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  <c r="MH33" s="44"/>
      <c r="MI33" s="44"/>
      <c r="MJ33" s="44"/>
      <c r="MK33" s="44"/>
      <c r="ML33" s="44"/>
      <c r="MM33" s="44"/>
      <c r="MN33" s="44"/>
      <c r="MO33" s="44"/>
      <c r="MP33" s="44"/>
      <c r="MQ33" s="44"/>
      <c r="MR33" s="44"/>
      <c r="MS33" s="44"/>
      <c r="MT33" s="44"/>
      <c r="MU33" s="44"/>
      <c r="MV33" s="44"/>
      <c r="MW33" s="44"/>
      <c r="MX33" s="44"/>
      <c r="MY33" s="44"/>
      <c r="MZ33" s="44"/>
      <c r="NA33" s="44"/>
      <c r="NB33" s="44"/>
      <c r="NC33" s="44"/>
      <c r="ND33" s="44"/>
      <c r="NE33" s="44"/>
      <c r="NF33" s="44"/>
      <c r="NG33" s="44"/>
      <c r="NH33" s="44"/>
      <c r="NI33" s="44"/>
      <c r="NJ33" s="44"/>
      <c r="NK33" s="44"/>
      <c r="NL33" s="44"/>
      <c r="NM33" s="44"/>
      <c r="NN33" s="44"/>
      <c r="NO33" s="44"/>
      <c r="NP33" s="44"/>
      <c r="NQ33" s="44"/>
      <c r="NR33" s="44"/>
      <c r="NS33" s="44"/>
      <c r="NT33" s="44"/>
      <c r="NU33" s="44"/>
      <c r="NV33" s="44"/>
      <c r="NW33" s="44"/>
      <c r="NX33" s="44"/>
      <c r="NY33" s="44"/>
      <c r="NZ33" s="44"/>
      <c r="OA33" s="44"/>
      <c r="OB33" s="44"/>
      <c r="OC33" s="44"/>
      <c r="OD33" s="44"/>
      <c r="OE33" s="44"/>
      <c r="OF33" s="44"/>
      <c r="OG33" s="44"/>
      <c r="OH33" s="44"/>
      <c r="OI33" s="44"/>
      <c r="OJ33" s="44"/>
      <c r="OK33" s="44"/>
      <c r="OL33" s="44"/>
      <c r="OM33" s="44"/>
      <c r="ON33" s="44"/>
      <c r="OO33" s="44"/>
      <c r="OP33" s="44"/>
      <c r="OQ33" s="44"/>
      <c r="OR33" s="44"/>
      <c r="OS33" s="44"/>
      <c r="OT33" s="44"/>
      <c r="OU33" s="44"/>
      <c r="OV33" s="44"/>
      <c r="OW33" s="44"/>
      <c r="OX33" s="44"/>
      <c r="OY33" s="44"/>
      <c r="OZ33" s="44"/>
      <c r="PA33" s="44"/>
      <c r="PB33" s="44"/>
      <c r="PC33" s="44"/>
      <c r="PD33" s="44"/>
      <c r="PE33" s="44"/>
      <c r="PF33" s="44"/>
      <c r="PG33" s="44"/>
      <c r="PH33" s="44"/>
      <c r="PI33" s="44"/>
      <c r="PJ33" s="44"/>
      <c r="PK33" s="44"/>
      <c r="PL33" s="44"/>
      <c r="PM33" s="44"/>
      <c r="PN33" s="44"/>
      <c r="PO33" s="44"/>
      <c r="PP33" s="44"/>
      <c r="PQ33" s="44"/>
      <c r="PR33" s="44"/>
      <c r="PS33" s="44"/>
      <c r="PT33" s="44"/>
      <c r="PU33" s="44"/>
      <c r="PV33" s="44"/>
      <c r="PW33" s="44"/>
      <c r="PX33" s="44"/>
      <c r="PY33" s="44"/>
      <c r="PZ33" s="44"/>
      <c r="QA33" s="44"/>
      <c r="QB33" s="44"/>
      <c r="QC33" s="44"/>
      <c r="QD33" s="44"/>
      <c r="QE33" s="44"/>
      <c r="QF33" s="44"/>
      <c r="QG33" s="44"/>
      <c r="QH33" s="44"/>
      <c r="QI33" s="44"/>
      <c r="QJ33" s="44"/>
      <c r="QK33" s="44"/>
      <c r="QL33" s="44"/>
      <c r="QM33" s="44"/>
      <c r="QN33" s="44"/>
      <c r="QO33" s="44"/>
      <c r="QP33" s="44"/>
      <c r="QQ33" s="44"/>
      <c r="QR33" s="44"/>
      <c r="QS33" s="44"/>
      <c r="QT33" s="44"/>
      <c r="QU33" s="44"/>
      <c r="QV33" s="44"/>
      <c r="QW33" s="44"/>
      <c r="QX33" s="44"/>
      <c r="QY33" s="44"/>
      <c r="QZ33" s="44"/>
      <c r="RA33" s="44"/>
      <c r="RB33" s="44"/>
      <c r="RC33" s="44"/>
      <c r="RD33" s="44"/>
      <c r="RE33" s="44"/>
      <c r="RF33" s="44"/>
      <c r="RG33" s="44"/>
      <c r="RH33" s="44"/>
      <c r="RI33" s="44"/>
      <c r="RJ33" s="44"/>
      <c r="RK33" s="44"/>
      <c r="RL33" s="44"/>
      <c r="RM33" s="44"/>
      <c r="RN33" s="44"/>
      <c r="RO33" s="44"/>
      <c r="RP33" s="44"/>
      <c r="RQ33" s="44"/>
      <c r="RR33" s="44"/>
      <c r="RS33" s="44"/>
      <c r="RT33" s="44"/>
      <c r="RU33" s="44"/>
      <c r="RV33" s="44"/>
      <c r="RW33" s="44"/>
      <c r="RX33" s="44"/>
      <c r="RY33" s="44"/>
      <c r="RZ33" s="44"/>
      <c r="SA33" s="44"/>
      <c r="SB33" s="44"/>
      <c r="SC33" s="44"/>
      <c r="SD33" s="44"/>
      <c r="SE33" s="44"/>
      <c r="SF33" s="44"/>
      <c r="SG33" s="44"/>
      <c r="SH33" s="44"/>
      <c r="SI33" s="44"/>
      <c r="SJ33" s="44"/>
      <c r="SK33" s="44"/>
      <c r="SL33" s="44"/>
      <c r="SM33" s="44"/>
      <c r="SN33" s="44"/>
      <c r="SO33" s="44"/>
      <c r="SP33" s="44"/>
      <c r="SQ33" s="44"/>
      <c r="SR33" s="44"/>
      <c r="SS33" s="44"/>
      <c r="ST33" s="44"/>
      <c r="SU33" s="44"/>
      <c r="SV33" s="44"/>
      <c r="SW33" s="44"/>
      <c r="SX33" s="44"/>
      <c r="SY33" s="44"/>
      <c r="SZ33" s="44"/>
      <c r="TA33" s="44"/>
      <c r="TB33" s="44"/>
      <c r="TC33" s="44"/>
      <c r="TD33" s="44"/>
      <c r="TE33" s="44"/>
      <c r="TF33" s="44"/>
      <c r="TG33" s="44"/>
      <c r="TH33" s="44"/>
      <c r="TI33" s="44"/>
      <c r="TJ33" s="44"/>
      <c r="TK33" s="44"/>
      <c r="TL33" s="44"/>
      <c r="TM33" s="44"/>
      <c r="TN33" s="44"/>
      <c r="TO33" s="44"/>
      <c r="TP33" s="44"/>
      <c r="TQ33" s="44"/>
      <c r="TR33" s="44"/>
      <c r="TS33" s="44"/>
      <c r="TT33" s="44"/>
      <c r="TU33" s="44"/>
      <c r="TV33" s="44"/>
      <c r="TW33" s="44"/>
      <c r="TX33" s="44"/>
      <c r="TY33" s="44"/>
      <c r="TZ33" s="44"/>
      <c r="UA33" s="44"/>
      <c r="UB33" s="44"/>
      <c r="UC33" s="44"/>
      <c r="UD33" s="44"/>
      <c r="UE33" s="44"/>
      <c r="UF33" s="44"/>
      <c r="UG33" s="44"/>
      <c r="UH33" s="44"/>
      <c r="UI33" s="44"/>
      <c r="UJ33" s="44"/>
      <c r="UK33" s="44"/>
      <c r="UL33" s="44"/>
      <c r="UM33" s="44"/>
      <c r="UN33" s="44"/>
      <c r="UO33" s="44"/>
      <c r="UP33" s="44"/>
      <c r="UQ33" s="44"/>
      <c r="UR33" s="44"/>
      <c r="US33" s="44"/>
      <c r="UT33" s="44"/>
      <c r="UU33" s="44"/>
      <c r="UV33" s="44"/>
      <c r="UW33" s="44"/>
      <c r="UX33" s="44"/>
      <c r="UY33" s="44"/>
      <c r="UZ33" s="44"/>
      <c r="VA33" s="44"/>
      <c r="VB33" s="44"/>
      <c r="VC33" s="44"/>
      <c r="VD33" s="44"/>
      <c r="VE33" s="44"/>
      <c r="VF33" s="44"/>
      <c r="VG33" s="44"/>
      <c r="VH33" s="44"/>
      <c r="VI33" s="44"/>
      <c r="VJ33" s="44"/>
      <c r="VK33" s="44"/>
      <c r="VL33" s="44"/>
      <c r="VM33" s="44"/>
      <c r="VN33" s="44"/>
      <c r="VO33" s="44"/>
      <c r="VP33" s="44"/>
      <c r="VQ33" s="44"/>
      <c r="VR33" s="44"/>
      <c r="VS33" s="44"/>
      <c r="VT33" s="44"/>
      <c r="VU33" s="44"/>
      <c r="VV33" s="44"/>
      <c r="VW33" s="44"/>
      <c r="VX33" s="44"/>
      <c r="VY33" s="44"/>
      <c r="VZ33" s="44"/>
      <c r="WA33" s="44"/>
      <c r="WB33" s="44"/>
      <c r="WC33" s="44"/>
      <c r="WD33" s="44"/>
      <c r="WE33" s="44"/>
      <c r="WF33" s="44"/>
      <c r="WG33" s="44"/>
      <c r="WH33" s="44"/>
      <c r="WI33" s="44"/>
      <c r="WJ33" s="44"/>
      <c r="WK33" s="44"/>
      <c r="WL33" s="44"/>
      <c r="WM33" s="44"/>
      <c r="WN33" s="44"/>
      <c r="WO33" s="44"/>
      <c r="WP33" s="44"/>
      <c r="WQ33" s="44"/>
      <c r="WR33" s="44"/>
      <c r="WS33" s="44"/>
      <c r="WT33" s="44"/>
      <c r="WU33" s="44"/>
      <c r="WV33" s="44"/>
      <c r="WW33" s="44"/>
      <c r="WX33" s="44"/>
      <c r="WY33" s="44"/>
      <c r="WZ33" s="44"/>
      <c r="XA33" s="44"/>
      <c r="XB33" s="44"/>
      <c r="XC33" s="44"/>
      <c r="XD33" s="44"/>
      <c r="XE33" s="44"/>
      <c r="XF33" s="44"/>
      <c r="XG33" s="44"/>
      <c r="XH33" s="44"/>
      <c r="XI33" s="44"/>
      <c r="XJ33" s="44"/>
      <c r="XK33" s="44"/>
      <c r="XL33" s="44"/>
      <c r="XM33" s="44"/>
      <c r="XN33" s="44"/>
      <c r="XO33" s="44"/>
      <c r="XP33" s="44"/>
      <c r="XQ33" s="44"/>
      <c r="XR33" s="44"/>
      <c r="XS33" s="44"/>
      <c r="XT33" s="44"/>
      <c r="XU33" s="44"/>
      <c r="XV33" s="44"/>
      <c r="XW33" s="44"/>
      <c r="XX33" s="44"/>
      <c r="XY33" s="44"/>
      <c r="XZ33" s="44"/>
      <c r="YA33" s="44"/>
      <c r="YB33" s="44"/>
      <c r="YC33" s="44"/>
      <c r="YD33" s="44"/>
      <c r="YE33" s="44"/>
      <c r="YF33" s="44"/>
      <c r="YG33" s="44"/>
      <c r="YH33" s="44"/>
      <c r="YI33" s="44"/>
      <c r="YJ33" s="44"/>
      <c r="YK33" s="44"/>
      <c r="YL33" s="44"/>
      <c r="YM33" s="44"/>
      <c r="YN33" s="44"/>
      <c r="YO33" s="44"/>
      <c r="YP33" s="44"/>
      <c r="YQ33" s="44"/>
      <c r="YR33" s="44"/>
      <c r="YS33" s="44"/>
      <c r="YT33" s="44"/>
      <c r="YU33" s="44"/>
      <c r="YV33" s="44"/>
      <c r="YW33" s="44"/>
      <c r="YX33" s="44"/>
      <c r="YY33" s="44"/>
      <c r="YZ33" s="44"/>
      <c r="ZA33" s="44"/>
      <c r="ZB33" s="44"/>
      <c r="ZC33" s="44"/>
      <c r="ZD33" s="44"/>
      <c r="ZE33" s="44"/>
      <c r="ZF33" s="44"/>
      <c r="ZG33" s="44"/>
      <c r="ZH33" s="44"/>
      <c r="ZI33" s="44"/>
      <c r="ZJ33" s="44"/>
      <c r="ZK33" s="44"/>
      <c r="ZL33" s="44"/>
      <c r="ZM33" s="44"/>
      <c r="ZN33" s="44"/>
      <c r="ZO33" s="44"/>
      <c r="ZP33" s="44"/>
      <c r="ZQ33" s="44"/>
      <c r="ZR33" s="44"/>
      <c r="ZS33" s="44"/>
      <c r="ZT33" s="44"/>
      <c r="ZU33" s="44"/>
      <c r="ZV33" s="44"/>
      <c r="ZW33" s="44"/>
      <c r="ZX33" s="44"/>
      <c r="ZY33" s="44"/>
      <c r="ZZ33" s="44"/>
      <c r="AAA33" s="44"/>
      <c r="AAB33" s="44"/>
      <c r="AAC33" s="44"/>
      <c r="AAD33" s="44"/>
      <c r="AAE33" s="44"/>
      <c r="AAF33" s="44"/>
      <c r="AAG33" s="44"/>
      <c r="AAH33" s="44"/>
      <c r="AAI33" s="44"/>
      <c r="AAJ33" s="44"/>
      <c r="AAK33" s="44"/>
      <c r="AAL33" s="44"/>
      <c r="AAM33" s="44"/>
      <c r="AAN33" s="44"/>
      <c r="AAO33" s="44"/>
      <c r="AAP33" s="44"/>
      <c r="AAQ33" s="44"/>
      <c r="AAR33" s="44"/>
      <c r="AAS33" s="44"/>
      <c r="AAT33" s="44"/>
      <c r="AAU33" s="44"/>
      <c r="AAV33" s="44"/>
      <c r="AAW33" s="44"/>
      <c r="AAX33" s="44"/>
      <c r="AAY33" s="44"/>
      <c r="AAZ33" s="44"/>
      <c r="ABA33" s="44"/>
      <c r="ABB33" s="44"/>
    </row>
    <row r="34" spans="1:730" ht="14.25" x14ac:dyDescent="0.2">
      <c r="A34" s="70" t="s">
        <v>60</v>
      </c>
      <c r="B34" s="62"/>
      <c r="C34" s="71">
        <f t="shared" ref="C34:H34" si="3">C19+C26+C33</f>
        <v>228</v>
      </c>
      <c r="D34" s="71">
        <f t="shared" si="3"/>
        <v>0</v>
      </c>
      <c r="E34" s="71">
        <f t="shared" si="3"/>
        <v>366.15999999999997</v>
      </c>
      <c r="F34" s="71">
        <f t="shared" si="3"/>
        <v>0</v>
      </c>
      <c r="G34" s="71">
        <f t="shared" si="3"/>
        <v>255.76499999999999</v>
      </c>
      <c r="H34" s="71">
        <f t="shared" si="3"/>
        <v>0</v>
      </c>
      <c r="I34" s="69"/>
      <c r="J34" s="69"/>
      <c r="K34" s="69"/>
      <c r="L34" s="69"/>
      <c r="M34" s="69"/>
      <c r="N34" s="69"/>
      <c r="S34" s="1"/>
      <c r="T34" s="1"/>
      <c r="U34" s="1"/>
      <c r="V34" s="1"/>
      <c r="W34" s="1"/>
      <c r="X34" s="1"/>
      <c r="Y34" s="1"/>
      <c r="Z34" s="1"/>
      <c r="AA34" s="1"/>
    </row>
    <row r="35" spans="1:730" ht="15.75" x14ac:dyDescent="0.2">
      <c r="A35" s="48"/>
      <c r="B35" s="44"/>
      <c r="C35" s="49"/>
      <c r="D35" s="49"/>
      <c r="E35" s="49"/>
      <c r="F35" s="49"/>
      <c r="G35" s="88"/>
      <c r="H35" s="49"/>
      <c r="I35" s="44"/>
      <c r="J35" s="44"/>
      <c r="K35" s="44"/>
      <c r="L35" s="44"/>
      <c r="M35" s="44"/>
      <c r="N35" s="44"/>
      <c r="S35" s="1"/>
      <c r="T35" s="1"/>
      <c r="U35" s="1"/>
      <c r="V35" s="1"/>
      <c r="W35" s="1"/>
      <c r="X35" s="1"/>
      <c r="Y35" s="1"/>
      <c r="Z35" s="1"/>
      <c r="AA35" s="1"/>
    </row>
    <row r="36" spans="1:730" ht="15.75" x14ac:dyDescent="0.25">
      <c r="A36" s="195" t="s">
        <v>158</v>
      </c>
      <c r="B36" s="196"/>
      <c r="C36" s="196"/>
      <c r="D36" s="196"/>
      <c r="E36" s="128"/>
      <c r="F36" s="49"/>
      <c r="G36" s="88"/>
      <c r="H36" s="49"/>
      <c r="I36" s="127" t="s">
        <v>159</v>
      </c>
      <c r="J36" s="44"/>
      <c r="K36" s="44"/>
      <c r="L36" s="44"/>
      <c r="M36" s="44"/>
      <c r="N36" s="44"/>
      <c r="S36" s="1"/>
      <c r="T36" s="1"/>
      <c r="U36" s="1"/>
      <c r="V36" s="1"/>
      <c r="W36" s="1"/>
      <c r="X36" s="1"/>
      <c r="Y36" s="1"/>
      <c r="Z36" s="1"/>
      <c r="AA36" s="1"/>
    </row>
    <row r="38" spans="1:730" x14ac:dyDescent="0.2">
      <c r="S38" s="1"/>
      <c r="T38" s="1"/>
      <c r="U38" s="1"/>
      <c r="V38" s="1"/>
      <c r="W38" s="1"/>
      <c r="X38" s="1"/>
      <c r="Y38" s="1"/>
      <c r="Z38" s="1"/>
      <c r="AA38" s="1"/>
    </row>
    <row r="39" spans="1:730" x14ac:dyDescent="0.2">
      <c r="S39" s="1"/>
      <c r="T39" s="1"/>
      <c r="U39" s="1"/>
      <c r="V39" s="1"/>
      <c r="W39" s="1"/>
      <c r="X39" s="1"/>
      <c r="Y39" s="1"/>
      <c r="Z39" s="1"/>
      <c r="AA39" s="1"/>
    </row>
    <row r="49" spans="1:27" x14ac:dyDescent="0.2">
      <c r="A49" s="1" t="s">
        <v>62</v>
      </c>
      <c r="G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1" t="s">
        <v>63</v>
      </c>
      <c r="G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mergeCells count="34">
    <mergeCell ref="N8:N10"/>
    <mergeCell ref="C9:C10"/>
    <mergeCell ref="D9:D10"/>
    <mergeCell ref="E9:E10"/>
    <mergeCell ref="A36:D36"/>
    <mergeCell ref="A30:N30"/>
    <mergeCell ref="A4:I4"/>
    <mergeCell ref="A5:I5"/>
    <mergeCell ref="A28:N28"/>
    <mergeCell ref="A29:N29"/>
    <mergeCell ref="A22:N22"/>
    <mergeCell ref="A12:N12"/>
    <mergeCell ref="A13:N13"/>
    <mergeCell ref="A14:N14"/>
    <mergeCell ref="A15:N15"/>
    <mergeCell ref="A20:N20"/>
    <mergeCell ref="A21:N21"/>
    <mergeCell ref="M8:M10"/>
    <mergeCell ref="F9:F10"/>
    <mergeCell ref="A3:H3"/>
    <mergeCell ref="G9:G10"/>
    <mergeCell ref="H9:H10"/>
    <mergeCell ref="A2:N2"/>
    <mergeCell ref="A7:A10"/>
    <mergeCell ref="B7:B10"/>
    <mergeCell ref="C7:H7"/>
    <mergeCell ref="I7:N7"/>
    <mergeCell ref="C8:D8"/>
    <mergeCell ref="E8:F8"/>
    <mergeCell ref="G8:H8"/>
    <mergeCell ref="I8:I10"/>
    <mergeCell ref="J8:J10"/>
    <mergeCell ref="K8:K10"/>
    <mergeCell ref="L8:L10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N33"/>
  <sheetViews>
    <sheetView workbookViewId="0">
      <selection activeCell="A33" sqref="A33:XFD33"/>
    </sheetView>
  </sheetViews>
  <sheetFormatPr defaultRowHeight="15" x14ac:dyDescent="0.25"/>
  <sheetData>
    <row r="33" spans="1:14" s="1" customFormat="1" ht="38.25" x14ac:dyDescent="0.2">
      <c r="A33" s="32" t="s">
        <v>96</v>
      </c>
      <c r="B33" s="32"/>
      <c r="C33" s="32">
        <f>C34+C35</f>
        <v>0</v>
      </c>
      <c r="D33" s="32">
        <f>D34+D35</f>
        <v>0</v>
      </c>
      <c r="E33" s="141">
        <f>E34+E35</f>
        <v>0</v>
      </c>
      <c r="F33" s="32">
        <f>F34+F35</f>
        <v>0</v>
      </c>
      <c r="G33" s="32">
        <f>G34+G35</f>
        <v>0</v>
      </c>
      <c r="H33" s="32"/>
      <c r="I33" s="32"/>
      <c r="J33" s="32"/>
      <c r="K33" s="32"/>
      <c r="L33" s="32"/>
      <c r="M33" s="32"/>
      <c r="N33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кв.</vt:lpstr>
      <vt:lpstr>2 кв.</vt:lpstr>
      <vt:lpstr>3 кв.</vt:lpstr>
      <vt:lpstr>4 кв.</vt:lpstr>
      <vt:lpstr>для Андрущенко в полицию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Senchilo</cp:lastModifiedBy>
  <cp:lastPrinted>2016-02-01T22:45:46Z</cp:lastPrinted>
  <dcterms:created xsi:type="dcterms:W3CDTF">2012-08-15T04:04:38Z</dcterms:created>
  <dcterms:modified xsi:type="dcterms:W3CDTF">2016-03-15T23:11:46Z</dcterms:modified>
</cp:coreProperties>
</file>